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2240" activeTab="2"/>
  </bookViews>
  <sheets>
    <sheet name="STRADA" sheetId="1" r:id="rId1"/>
    <sheet name="CROSS" sheetId="2" r:id="rId2"/>
    <sheet name="CROSS OPE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<sst xmlns="http://schemas.openxmlformats.org/spreadsheetml/2006/main" count="5588" uniqueCount="973">
  <si>
    <t>14°  CAMPIONATO CORSA SU STRADA U.I.S.P. 2012</t>
  </si>
  <si>
    <t>ATLETA</t>
  </si>
  <si>
    <t>SOCIETA</t>
  </si>
  <si>
    <t>cod    soc</t>
  </si>
  <si>
    <t>ANNO</t>
  </si>
  <si>
    <t>CATEGORIA</t>
  </si>
  <si>
    <t>06-05-12 FORNACE ZARATTINI km 21</t>
  </si>
  <si>
    <t>19-05-12 FOSSOLO     Km 9</t>
  </si>
  <si>
    <t>06-06-12 LUGO UISP km 8</t>
  </si>
  <si>
    <t>06-07-12 SOLAROLO Km 8</t>
  </si>
  <si>
    <t>02-09-12 MASSA LOMBARDA Km 10</t>
  </si>
  <si>
    <t>30-09-12 LUGO Km 9,8</t>
  </si>
  <si>
    <t>07-10-12 MADONNA DELL'ALBERO Km 13</t>
  </si>
  <si>
    <t>01-11-12 CASTELBOLOGNESE     Km 14</t>
  </si>
  <si>
    <t>10-11-12 GRANAROLO Km 10</t>
  </si>
  <si>
    <t>02-12-12 VOLTANA                      Km 21</t>
  </si>
  <si>
    <t>TOT. INDIV.</t>
  </si>
  <si>
    <t>SCARTO</t>
  </si>
  <si>
    <t>TOT. SOC.</t>
  </si>
  <si>
    <t>GARE FATTE</t>
  </si>
  <si>
    <t>CAMPIANATI ITALIANI E REGIONALI U.I.S.P.</t>
  </si>
  <si>
    <t xml:space="preserve"> </t>
  </si>
  <si>
    <t>MONTALTO DI CASTRO ITA CROSS</t>
  </si>
  <si>
    <t>SOCIETA UISP 2012</t>
  </si>
  <si>
    <t>CAM.TI U.I.S.P.</t>
  </si>
  <si>
    <t>TOT. STRADA</t>
  </si>
  <si>
    <t>CROSS 09</t>
  </si>
  <si>
    <t>TOT. GENERA-LE</t>
  </si>
  <si>
    <t>COTIGNOLA</t>
  </si>
  <si>
    <t>AVIS CASTEL S. PIETRO</t>
  </si>
  <si>
    <t>G.S. LAMONE RUSSI ASD</t>
  </si>
  <si>
    <t>LUGHESINA</t>
  </si>
  <si>
    <t>MASSA</t>
  </si>
  <si>
    <t>COOP CERAMICHE IMOLA</t>
  </si>
  <si>
    <t>POL. PONTE NUOVO ASD</t>
  </si>
  <si>
    <t>ASD A.D.V.S. CAVEJA</t>
  </si>
  <si>
    <t>ALFONSINE</t>
  </si>
  <si>
    <t>VOLTANA</t>
  </si>
  <si>
    <t>S. PATRIZIO</t>
  </si>
  <si>
    <t>POL. PORTO FUORI ASD</t>
  </si>
  <si>
    <t>AVIS FUSIGNANO</t>
  </si>
  <si>
    <t>ASD PODISTICA SAN PANCRAZIO</t>
  </si>
  <si>
    <t>GPA BRISIGHELLA</t>
  </si>
  <si>
    <t>TOSCO ROMAGNOLA</t>
  </si>
  <si>
    <t>ASD TRAIL ROMAGNA</t>
  </si>
  <si>
    <t>ASD G.S. LOCOMOTIVA RAVENNA</t>
  </si>
  <si>
    <t>AVIS IMOLA</t>
  </si>
  <si>
    <t>SACMI IMOLA</t>
  </si>
  <si>
    <t>ASD SECONDO CASADEI</t>
  </si>
  <si>
    <t>GRUPPO PODISTICO CERVESE ASD</t>
  </si>
  <si>
    <t>BONFRATE DOMENICO</t>
  </si>
  <si>
    <t>DANESI ANDREA</t>
  </si>
  <si>
    <t>GLUSSICH MATTEO</t>
  </si>
  <si>
    <t>TASSINARI FABRIZIO</t>
  </si>
  <si>
    <t>MARANGONI MATTEO</t>
  </si>
  <si>
    <t>BELLINI ENRICO</t>
  </si>
  <si>
    <t>MARTELLI MASSIMILIANO</t>
  </si>
  <si>
    <t>GENTILINI DANIELE</t>
  </si>
  <si>
    <t>MARTELLI MATTEO</t>
  </si>
  <si>
    <t>BACCHILEGA ALBERTO</t>
  </si>
  <si>
    <t>DEL ROSSO STEFANO</t>
  </si>
  <si>
    <t>PICCININI GIORGIO</t>
  </si>
  <si>
    <t>BAIONI SAMUEL</t>
  </si>
  <si>
    <t>SABBIONI LUCA</t>
  </si>
  <si>
    <t>GALEOTTI RICCARDO</t>
  </si>
  <si>
    <t>TURA LUCA</t>
  </si>
  <si>
    <t>CAVALLINI MATTEO</t>
  </si>
  <si>
    <t>MENEGON TASSELLI FRANCESCO</t>
  </si>
  <si>
    <t>MOROLLI NICOLA</t>
  </si>
  <si>
    <t>VERNA DANIELE</t>
  </si>
  <si>
    <t>CONTADINI ANDREA</t>
  </si>
  <si>
    <t>VILLA FILIPPO</t>
  </si>
  <si>
    <t>GRANDI STEFANO</t>
  </si>
  <si>
    <t>DEL ROSSO DANIELE</t>
  </si>
  <si>
    <t>BAIONI FEDERICO</t>
  </si>
  <si>
    <t>BISMUTI ERMES</t>
  </si>
  <si>
    <t>BRUGNOLI ALESSANDRO</t>
  </si>
  <si>
    <t>CAPRARA VILLIAM</t>
  </si>
  <si>
    <t>CARLUCCI MATTEO</t>
  </si>
  <si>
    <t>CASADIO EUGENIO</t>
  </si>
  <si>
    <t>CERONI GIACOMO</t>
  </si>
  <si>
    <t>CONTI LORIS</t>
  </si>
  <si>
    <t>EMILIANI MARCO</t>
  </si>
  <si>
    <t>FABBRI DAVIDE</t>
  </si>
  <si>
    <t>GATTA ANDREA</t>
  </si>
  <si>
    <t>LIVERANI NICOLA</t>
  </si>
  <si>
    <t>MONTALTI MATTEO</t>
  </si>
  <si>
    <t>POGGIALI FRANCESCO</t>
  </si>
  <si>
    <t>RAVAIOLI MATTEO</t>
  </si>
  <si>
    <t>ROTONDI ANDREA</t>
  </si>
  <si>
    <t>ROVELLI ALESSANDRO</t>
  </si>
  <si>
    <t>RUSCELLI GABRIELE</t>
  </si>
  <si>
    <t>SARTONI CHRISTIAN</t>
  </si>
  <si>
    <t>SEGANTI STEFANO</t>
  </si>
  <si>
    <t>SENZANI LORENZO</t>
  </si>
  <si>
    <t>SERANTONI DANIELE</t>
  </si>
  <si>
    <t>SERASINI MARCO</t>
  </si>
  <si>
    <t>SERVADIO DANIELE</t>
  </si>
  <si>
    <t>SILVAGNI ETTORE</t>
  </si>
  <si>
    <t>VAIA RENATO</t>
  </si>
  <si>
    <t>VICO DAMIANO</t>
  </si>
  <si>
    <t>VILLA FABRIZIO</t>
  </si>
  <si>
    <t>MASTRILLI GIANLUCA</t>
  </si>
  <si>
    <t>RAVAIOLI STEFANO</t>
  </si>
  <si>
    <t>MELARI MASSIMO</t>
  </si>
  <si>
    <t>DE PAOLA DENNIS</t>
  </si>
  <si>
    <t>PUCCI MICHELE</t>
  </si>
  <si>
    <t>LA CALA TEODOSIO</t>
  </si>
  <si>
    <t>ZACCHERINI EMANUELE</t>
  </si>
  <si>
    <t>BARTOLOTTI ALEX</t>
  </si>
  <si>
    <t>CAMPOLI MIRKO</t>
  </si>
  <si>
    <t>RICCI ALBERTO</t>
  </si>
  <si>
    <t>PERFETTI FEDERICO</t>
  </si>
  <si>
    <t>ACCORSI WILLIAM</t>
  </si>
  <si>
    <t>VENTURA IVAN</t>
  </si>
  <si>
    <t>CAVALLI CLAUDIO</t>
  </si>
  <si>
    <t>BERSANI FABIO</t>
  </si>
  <si>
    <t>SIGNORINI EDY</t>
  </si>
  <si>
    <t>PALMIERI ALESSANDRO</t>
  </si>
  <si>
    <t>MENOTTI STEFANO</t>
  </si>
  <si>
    <t>BASSI GIANNI</t>
  </si>
  <si>
    <t>RANDI GUGLIELMO</t>
  </si>
  <si>
    <t>ABER ANDREA</t>
  </si>
  <si>
    <t>AVVEDUTI ANDREA</t>
  </si>
  <si>
    <t>BASSETTI DANIELE</t>
  </si>
  <si>
    <t>BEDESCHI ALESSANDRO</t>
  </si>
  <si>
    <t>BIGNARDI MARCELLO</t>
  </si>
  <si>
    <t>BOERO MARCO</t>
  </si>
  <si>
    <t>CAVINA ANDREA</t>
  </si>
  <si>
    <t>CIVINELLI MASSIMO</t>
  </si>
  <si>
    <t>COSTETTI FRANCA</t>
  </si>
  <si>
    <t>DAL PANE CRISTIAN</t>
  </si>
  <si>
    <t>DAVIS KATHERINE ERICKSON</t>
  </si>
  <si>
    <t>DOVADOLA KRISHNA</t>
  </si>
  <si>
    <t>FARINAZZO ALESSANDRO</t>
  </si>
  <si>
    <t>GALLI ALEJANDRO</t>
  </si>
  <si>
    <t>GARDENGHI DAVIDE</t>
  </si>
  <si>
    <t>GHETTI CHRISTIAN</t>
  </si>
  <si>
    <t>GIARDINI STEFANO</t>
  </si>
  <si>
    <t>GIOVANARDI GABRIELE</t>
  </si>
  <si>
    <t>LENZI NICOLA</t>
  </si>
  <si>
    <t>LIPORESI MICHELE</t>
  </si>
  <si>
    <t>MARCHETTI MARCO</t>
  </si>
  <si>
    <t>MARTINI GIAN CARLO</t>
  </si>
  <si>
    <t>MARTINI GIOVANNI</t>
  </si>
  <si>
    <t>MAZZOLI TIZIANO</t>
  </si>
  <si>
    <t>MEZZETTI CHRISTIAN</t>
  </si>
  <si>
    <t>MONTI FABIO</t>
  </si>
  <si>
    <t>NEGRINI CRISTIAN</t>
  </si>
  <si>
    <t>OTTONI GIUSEPPE</t>
  </si>
  <si>
    <t>PERONI GLORIANO</t>
  </si>
  <si>
    <t>PISELLI GIANLUCA</t>
  </si>
  <si>
    <t>POGGIOLINI MASSIMO</t>
  </si>
  <si>
    <t>SPAZZOLI ROBERTO</t>
  </si>
  <si>
    <t>VERZINI ENRICO</t>
  </si>
  <si>
    <t>VICCHI CHRISTIAN</t>
  </si>
  <si>
    <t>MONTERUCCIOLI FLAVIO</t>
  </si>
  <si>
    <t>BECCA GIACOMO</t>
  </si>
  <si>
    <t>FERRI LUCA</t>
  </si>
  <si>
    <t>GIANNONI RICCARDO</t>
  </si>
  <si>
    <t>CAROLI FRANCESCO</t>
  </si>
  <si>
    <t>FERRUZZI LORENZO</t>
  </si>
  <si>
    <t>BIONDI ANDREA</t>
  </si>
  <si>
    <t>LAGHI MAURO</t>
  </si>
  <si>
    <t>MARTELLI SIMONE</t>
  </si>
  <si>
    <t>MENGOLI ROBERTO</t>
  </si>
  <si>
    <t>SALVATORI ERIK</t>
  </si>
  <si>
    <t>PARADISI FRANCESCO</t>
  </si>
  <si>
    <t>SPEZZATI MASSIMO</t>
  </si>
  <si>
    <t>ZACCARIA FABRIZIO</t>
  </si>
  <si>
    <t>PERAZZINI FABIO</t>
  </si>
  <si>
    <t>ASTARA ALBERTO</t>
  </si>
  <si>
    <t>TAGLIAVINI CESARE</t>
  </si>
  <si>
    <t>BUCCI MARCO</t>
  </si>
  <si>
    <t>BORTOLOTTI LORENZO</t>
  </si>
  <si>
    <t>TONDINI DAVIDE</t>
  </si>
  <si>
    <t>VISUALI DAVIDE</t>
  </si>
  <si>
    <t>MINGUZZI ANDREA</t>
  </si>
  <si>
    <t>REALI ANNIBALE</t>
  </si>
  <si>
    <t>BRIGANTI CRISTIAN</t>
  </si>
  <si>
    <t>GHETTI ROBERTO</t>
  </si>
  <si>
    <t>VALENTI GUIDO</t>
  </si>
  <si>
    <t>BEDESCHI MAURIZIO</t>
  </si>
  <si>
    <t>GARBESI RICCARDO</t>
  </si>
  <si>
    <t>GHISELLI DANIELE</t>
  </si>
  <si>
    <t>LEONI KRISTIAN</t>
  </si>
  <si>
    <t>BUCCI DAVIDE</t>
  </si>
  <si>
    <t>SINTINI PAOLO</t>
  </si>
  <si>
    <t>RODONDI LORENZO</t>
  </si>
  <si>
    <t>VERONESI DAVIDE</t>
  </si>
  <si>
    <t>BALDUCCI ALESSANDRO</t>
  </si>
  <si>
    <t>BALDUCCI PIERFRANCESCO</t>
  </si>
  <si>
    <t>BASSI LUCA</t>
  </si>
  <si>
    <t>BERTINI VITTORE</t>
  </si>
  <si>
    <t>BONDI ANDREA</t>
  </si>
  <si>
    <t>CERONI IVAN</t>
  </si>
  <si>
    <t>CICOGNANI DAVIDE</t>
  </si>
  <si>
    <t>DARDI FABRIZIO</t>
  </si>
  <si>
    <t>DE TOMASI ANDREA</t>
  </si>
  <si>
    <t>DESIDERIO CRISTIAN</t>
  </si>
  <si>
    <t>DESIDERIO OLIVAR</t>
  </si>
  <si>
    <t>FONTANA ROBERTO</t>
  </si>
  <si>
    <t>GALVAN DANIELE</t>
  </si>
  <si>
    <t>GAMBERINI GIAMPAOLO</t>
  </si>
  <si>
    <t>GIBBINI ROBERTO</t>
  </si>
  <si>
    <t>GIORGIONI PAOLO</t>
  </si>
  <si>
    <t>GORZA LUIGI</t>
  </si>
  <si>
    <t>GURIOLI MARCO</t>
  </si>
  <si>
    <t>LANDINI ALESSANDRO</t>
  </si>
  <si>
    <t>LANZONI CHRISTIAN</t>
  </si>
  <si>
    <t>LOCA ALFREDO</t>
  </si>
  <si>
    <t>MAGNANO DIEGO</t>
  </si>
  <si>
    <t>MANTARRO MASSIMO GIAN CARLO</t>
  </si>
  <si>
    <t>MARTELLI DANIELE</t>
  </si>
  <si>
    <t>MISSIROLI GIANPAOLO</t>
  </si>
  <si>
    <t>PERONI SAMUELE</t>
  </si>
  <si>
    <t>PERRONE ANGELO</t>
  </si>
  <si>
    <t>PIAZZA MARCO</t>
  </si>
  <si>
    <t>POGGI GIAN LUCA</t>
  </si>
  <si>
    <t>PONTILLO CHRISTIAN</t>
  </si>
  <si>
    <t>PRESTI GIUSEPPE</t>
  </si>
  <si>
    <t>RICCI MIRCO</t>
  </si>
  <si>
    <t>RODRIGUEZ FRANCESCO</t>
  </si>
  <si>
    <t>RONCONI ANDREA</t>
  </si>
  <si>
    <t>ROTA ALFREDO</t>
  </si>
  <si>
    <t>SANSAVINI FABIO</t>
  </si>
  <si>
    <t>SARRA ROBERTO</t>
  </si>
  <si>
    <t>SEDDA ETTORE</t>
  </si>
  <si>
    <t>SEVERI ALAN</t>
  </si>
  <si>
    <t>VERONA EMANUELE</t>
  </si>
  <si>
    <t>ZAMBELLI ANDREA</t>
  </si>
  <si>
    <t>FERRARO PIETRO</t>
  </si>
  <si>
    <t>LOLLI ALBERTO</t>
  </si>
  <si>
    <t>VALERI CLAUDIO</t>
  </si>
  <si>
    <t>MARTINI ROBERTO</t>
  </si>
  <si>
    <t>GALEGATI ANDREA</t>
  </si>
  <si>
    <t>BIONDINI MAURIZIO</t>
  </si>
  <si>
    <t>CAMANZI MASSIMO</t>
  </si>
  <si>
    <t>LAZZARINI NORVES</t>
  </si>
  <si>
    <t>GRILLI CLAUDIO</t>
  </si>
  <si>
    <t>COLOMBARI CLAUDIO</t>
  </si>
  <si>
    <t>CAUSERO PAOLO</t>
  </si>
  <si>
    <t>NANNINI STEFANO</t>
  </si>
  <si>
    <t>BABINI MAURO</t>
  </si>
  <si>
    <t>BARTOLINI GILBERTO</t>
  </si>
  <si>
    <t>DANESI MASSIMO</t>
  </si>
  <si>
    <t>NANNI FLAVIO</t>
  </si>
  <si>
    <t>SCHEDA SERGIO</t>
  </si>
  <si>
    <t>DALL'OSSO GIULIO</t>
  </si>
  <si>
    <t>VEDILEI ENRICO</t>
  </si>
  <si>
    <t>ROSSINI ROBERTO</t>
  </si>
  <si>
    <t>GIULIANINI ROBERTO</t>
  </si>
  <si>
    <t>GRELLA UMBERTO</t>
  </si>
  <si>
    <t>MORINI FABRIZIO</t>
  </si>
  <si>
    <t>DREI GIANCARLO</t>
  </si>
  <si>
    <t>MARCHETTI CLAUDIO</t>
  </si>
  <si>
    <t>TOSCANO STEFANO</t>
  </si>
  <si>
    <t>MAGNANI PIERO</t>
  </si>
  <si>
    <t>SILIMBANI RUGGERO</t>
  </si>
  <si>
    <t>ZONARI SERGIO</t>
  </si>
  <si>
    <t>CASTELLANI STEFANO</t>
  </si>
  <si>
    <t>SANSAVINI STEFANO</t>
  </si>
  <si>
    <t>PIAZZA FRANCO</t>
  </si>
  <si>
    <t>SALAROLI GIANCARLO</t>
  </si>
  <si>
    <t>POLI DANIELE</t>
  </si>
  <si>
    <t>ALBERTINI ROBERTO</t>
  </si>
  <si>
    <t>GRAZIANI PIER GIORGIO</t>
  </si>
  <si>
    <t>LUCENTINI ALESSANDRO</t>
  </si>
  <si>
    <t>MARALDI ANDREA</t>
  </si>
  <si>
    <t>PANIERI MARCO</t>
  </si>
  <si>
    <t>SPAZZOLI PIETRO</t>
  </si>
  <si>
    <t>GOTTARELLI ROBERTO</t>
  </si>
  <si>
    <t>ADONELLI DARIO</t>
  </si>
  <si>
    <t>ALBERTINI DOMENICO</t>
  </si>
  <si>
    <t>ALBERTINI FRANCESCO</t>
  </si>
  <si>
    <t>ALLEGRI STEFANO</t>
  </si>
  <si>
    <t>AMADUCCI LUCA</t>
  </si>
  <si>
    <t>ANCARANI ANDREA</t>
  </si>
  <si>
    <t>BAGNARI MASSIMO</t>
  </si>
  <si>
    <t>BATTAGLIA MARCO</t>
  </si>
  <si>
    <t>CAPETTI UGO</t>
  </si>
  <si>
    <t>CASANOVA LUCA</t>
  </si>
  <si>
    <t>CATTE STEFANO</t>
  </si>
  <si>
    <t>CERCHIERINI GIANLUCA</t>
  </si>
  <si>
    <t>CERONI GIANLUCA</t>
  </si>
  <si>
    <t>CERVELLERA MARCO</t>
  </si>
  <si>
    <t>CHECCOLI ROBERTO</t>
  </si>
  <si>
    <t>CICCARELLA PALMERINO</t>
  </si>
  <si>
    <t>CONTARINI GIULIO</t>
  </si>
  <si>
    <t>CONTI MASSIMILIANO</t>
  </si>
  <si>
    <t>COSTA CIRO</t>
  </si>
  <si>
    <t>DAMMIANO DANIELE</t>
  </si>
  <si>
    <t>DE CARO GASPARE</t>
  </si>
  <si>
    <t>DREI GIOVANNI</t>
  </si>
  <si>
    <t>EMILIANI GIUSEPPE</t>
  </si>
  <si>
    <t>FOLLI CLAUDIO</t>
  </si>
  <si>
    <t>FOSCHI NEVIO</t>
  </si>
  <si>
    <t>GASPEROTTI FEDERICO</t>
  </si>
  <si>
    <t>GIORGI FLAVIO</t>
  </si>
  <si>
    <t>GORZA CARLO</t>
  </si>
  <si>
    <t>GUERRINI PAOLO</t>
  </si>
  <si>
    <t>LEONARDI LAMBERTO</t>
  </si>
  <si>
    <t>LOCANE GIUSEPPE</t>
  </si>
  <si>
    <t>LODOLA ANDREA</t>
  </si>
  <si>
    <t>MARANGONI MARCO</t>
  </si>
  <si>
    <t>MARGUTTI MARCO</t>
  </si>
  <si>
    <t>MERLI MASSIMO</t>
  </si>
  <si>
    <t>MIGLIO RENATO</t>
  </si>
  <si>
    <t>MILANO MAURO</t>
  </si>
  <si>
    <t>MONTANARI GIACOMO</t>
  </si>
  <si>
    <t>PAPPI ROBERTO</t>
  </si>
  <si>
    <t>POLATO FILIPPO</t>
  </si>
  <si>
    <t>RANDI MASSIMO</t>
  </si>
  <si>
    <t>SALANDIN MAURIZIO</t>
  </si>
  <si>
    <t>SIGNORINI MAURIZIO</t>
  </si>
  <si>
    <t>STERNI OLIVIERO</t>
  </si>
  <si>
    <t>TASSINARI PAOLO</t>
  </si>
  <si>
    <t>TRABALZA GIOVANNI</t>
  </si>
  <si>
    <t>VALENTINI DAVIDE</t>
  </si>
  <si>
    <t>VALLICELLI FABIO</t>
  </si>
  <si>
    <t>VENTURINI CORRADO</t>
  </si>
  <si>
    <t>VILLA MAURIZIO</t>
  </si>
  <si>
    <t>ZANCHINI MASSIMILIANO</t>
  </si>
  <si>
    <t>ZANNONI LUCA</t>
  </si>
  <si>
    <t>GORINI GIUSEPPE</t>
  </si>
  <si>
    <t>RUSTICALI ANDREA</t>
  </si>
  <si>
    <t>CAFARELLI MICHELE</t>
  </si>
  <si>
    <t>ANDREOLI MARCO</t>
  </si>
  <si>
    <t>SARTONI FABRIZIO</t>
  </si>
  <si>
    <t>BACCHILEGA ORLANDO</t>
  </si>
  <si>
    <t>GRANDI MAURIZIO</t>
  </si>
  <si>
    <t>VISANI CARLO</t>
  </si>
  <si>
    <t>VERNA MAURIZIO</t>
  </si>
  <si>
    <t>SGUBBI SANZIO</t>
  </si>
  <si>
    <t>VASSELLI CARLO</t>
  </si>
  <si>
    <t>LA MONICA MICHELE</t>
  </si>
  <si>
    <t>BOLINI FABIO</t>
  </si>
  <si>
    <t>FANTOZZI STEFANO</t>
  </si>
  <si>
    <t>MORONI UGO</t>
  </si>
  <si>
    <t>RICCI RAOUL</t>
  </si>
  <si>
    <t>GOLFARI DANIELE</t>
  </si>
  <si>
    <t>RAVAGLIA MAURIZIO</t>
  </si>
  <si>
    <t>GUIDANI GABRIELE</t>
  </si>
  <si>
    <t>SALIMBENI VALERIO</t>
  </si>
  <si>
    <t>GALVANI LUCA</t>
  </si>
  <si>
    <t>CUSUMANO SEBASTIANO</t>
  </si>
  <si>
    <t>RINALDI FIORENZO</t>
  </si>
  <si>
    <t>CIOFFI ANTONIO</t>
  </si>
  <si>
    <t>BARBADORO ROBERTO</t>
  </si>
  <si>
    <t>LO PICCOLO ANTONINO</t>
  </si>
  <si>
    <t>MENEGON TASSELLI ANDREA</t>
  </si>
  <si>
    <t>DE LORENZI MAURIZIO</t>
  </si>
  <si>
    <t>BABINI GIUSEPPE</t>
  </si>
  <si>
    <t>ALIBARDI RADAMES</t>
  </si>
  <si>
    <t>BUSCAROLI DANIELE</t>
  </si>
  <si>
    <t>MOLINERIS MAURO</t>
  </si>
  <si>
    <t>BIANCONCINI MARCO</t>
  </si>
  <si>
    <t>NANNINI CORRADO</t>
  </si>
  <si>
    <t>CAVINI MASSIMO</t>
  </si>
  <si>
    <t>EMANUELLI ORIANO</t>
  </si>
  <si>
    <t>MENNITI ROBERTO</t>
  </si>
  <si>
    <t>AMICI EUGENIO</t>
  </si>
  <si>
    <t>FOCACCIA DAVIDE</t>
  </si>
  <si>
    <t>MATERNI GIULIANO</t>
  </si>
  <si>
    <t>SINTONI GIANNI</t>
  </si>
  <si>
    <t>GORI FRANCO</t>
  </si>
  <si>
    <t>MONTANARI GIANLUCA</t>
  </si>
  <si>
    <t>RANDI FRANCO</t>
  </si>
  <si>
    <t>ROMANI GIACOMO</t>
  </si>
  <si>
    <t>SEVERI DANIELE</t>
  </si>
  <si>
    <t>DE LORENZI MARIO</t>
  </si>
  <si>
    <t>MANETTI CARLO FRANCESCO</t>
  </si>
  <si>
    <t>MARTELLI GIORGIO</t>
  </si>
  <si>
    <t>PETELIO ENRICO</t>
  </si>
  <si>
    <t>ZOFFOLI RICCARDO</t>
  </si>
  <si>
    <t>ABDULLAHIMUKASI OSMAN</t>
  </si>
  <si>
    <t>BANDINI GIUSEPPE</t>
  </si>
  <si>
    <t>DE ROSA ANTONIO</t>
  </si>
  <si>
    <t>ZAVALLONI MASSIMO</t>
  </si>
  <si>
    <t>CAMATTARI VALERIO</t>
  </si>
  <si>
    <t>ALBANI DANIELE</t>
  </si>
  <si>
    <t>ARNIANI FULVIO</t>
  </si>
  <si>
    <t>FABBRI MAURIZIO</t>
  </si>
  <si>
    <t>GARDELLI ANDREA</t>
  </si>
  <si>
    <t>GIANERA LUCA</t>
  </si>
  <si>
    <t>SERENA MONGHINI STEFANO</t>
  </si>
  <si>
    <t>FIORE VITO ANTONIO</t>
  </si>
  <si>
    <t>NANNINI MASSIMO</t>
  </si>
  <si>
    <t>CALLINI LEONARDO</t>
  </si>
  <si>
    <t>CONTI PAOLO</t>
  </si>
  <si>
    <t>DEL ZINGARO CARLO</t>
  </si>
  <si>
    <t>TARRONI ROBERTO</t>
  </si>
  <si>
    <t>TAVALAZZI MAURIZIO</t>
  </si>
  <si>
    <t>ZOLI MAURIZIO</t>
  </si>
  <si>
    <t>PISOTTI MAURIZIO</t>
  </si>
  <si>
    <t>ZALAMBANI ANGELO</t>
  </si>
  <si>
    <t>PENAZZI ROBERTO</t>
  </si>
  <si>
    <t>GARDELLI PARIDE</t>
  </si>
  <si>
    <t>PAGANI ADRIANO</t>
  </si>
  <si>
    <t>LANDI LUIGI</t>
  </si>
  <si>
    <t>BENEDETTI RENZO</t>
  </si>
  <si>
    <t>TONINI GIANNI</t>
  </si>
  <si>
    <t>CAVALLINI IORIO</t>
  </si>
  <si>
    <t>GIULIANELLI FLAVIO</t>
  </si>
  <si>
    <t>CASSIANI FRANCESCO</t>
  </si>
  <si>
    <t>ROTONDI DANIELE</t>
  </si>
  <si>
    <t>LO BIANCO CARMINE</t>
  </si>
  <si>
    <t>CELLINI DAVIDE</t>
  </si>
  <si>
    <t>SABBIONI CLAUDIO</t>
  </si>
  <si>
    <t>COSTA ANDREA</t>
  </si>
  <si>
    <t>VITALI PAOLO</t>
  </si>
  <si>
    <t>VERSARI VALERIO</t>
  </si>
  <si>
    <t>ALTINI ELIO</t>
  </si>
  <si>
    <t>SALVATORI PAOLO</t>
  </si>
  <si>
    <t>SEI MAURO</t>
  </si>
  <si>
    <t>MARTELLI MAURO</t>
  </si>
  <si>
    <t>CANTARA CARLO</t>
  </si>
  <si>
    <t>MELONE ANTONIO</t>
  </si>
  <si>
    <t>NATALI MASSIMO</t>
  </si>
  <si>
    <t>VICHI EUGENIO</t>
  </si>
  <si>
    <t>LAGHI ELISEO</t>
  </si>
  <si>
    <t>TABANELLI DANIELE</t>
  </si>
  <si>
    <t>DE NISCO MAURIZIO</t>
  </si>
  <si>
    <t>BINDI BRUNO</t>
  </si>
  <si>
    <t>PULLINI MARINO</t>
  </si>
  <si>
    <t>MONUTTI LUIGI</t>
  </si>
  <si>
    <t>CAMBRINI RENATO</t>
  </si>
  <si>
    <t>LUCCARONI NEVIO</t>
  </si>
  <si>
    <t>MARINELLI CLAUDIO</t>
  </si>
  <si>
    <t>RUFFILLI STEFANO</t>
  </si>
  <si>
    <t>SAUCO GIOVANNI</t>
  </si>
  <si>
    <t>CELLI GIAN PAOLO</t>
  </si>
  <si>
    <t>LEONARDI LORIS</t>
  </si>
  <si>
    <t>ALPI FRANCO</t>
  </si>
  <si>
    <t>NEDIANI LORETTO</t>
  </si>
  <si>
    <t>IMPASTATO MARCO</t>
  </si>
  <si>
    <t>MENGOLI VANNI</t>
  </si>
  <si>
    <t>MARANGONI GIOVANNI</t>
  </si>
  <si>
    <t>ZANZI VITTORIO</t>
  </si>
  <si>
    <t>PAOLINI VERDIANO</t>
  </si>
  <si>
    <t>ZOLI DANIELE</t>
  </si>
  <si>
    <t>FERRETTI ERMANNO</t>
  </si>
  <si>
    <t>BEVILACQUA AUGUSTO</t>
  </si>
  <si>
    <t>MELETTI GIANNI</t>
  </si>
  <si>
    <t>CLEMENTE ELIO</t>
  </si>
  <si>
    <t>MASI MAURO</t>
  </si>
  <si>
    <t>MUSIANI FABIO</t>
  </si>
  <si>
    <t>VESCHI BRUNO</t>
  </si>
  <si>
    <t>CHIARINI ESTERIO</t>
  </si>
  <si>
    <t>BELLINI ONORIO</t>
  </si>
  <si>
    <t>CAVALLINI GIANNI</t>
  </si>
  <si>
    <t>BONETTI ROBERTO</t>
  </si>
  <si>
    <t>PREDA GUIDO</t>
  </si>
  <si>
    <t>BARTOLOTTI ERCOLE</t>
  </si>
  <si>
    <t>FREDA VINCENZO PIETRO</t>
  </si>
  <si>
    <t>MARTELLI GIUSEPPE</t>
  </si>
  <si>
    <t>D'AMBROSIO ANGELO</t>
  </si>
  <si>
    <t>FENATI FRANCO</t>
  </si>
  <si>
    <t>SINTONI LINO</t>
  </si>
  <si>
    <t>BRUSCHI LUIGI</t>
  </si>
  <si>
    <t>MAESTRI PAOLO</t>
  </si>
  <si>
    <t>SANGIORGI LUCIANO</t>
  </si>
  <si>
    <t>CANCELLIERE DOMENICO</t>
  </si>
  <si>
    <t>RAGAZZINI ELIO</t>
  </si>
  <si>
    <t>MILINA MARIO</t>
  </si>
  <si>
    <t>FERRONI DORIANO</t>
  </si>
  <si>
    <t>PASOTTI NARDO</t>
  </si>
  <si>
    <t>MINGHINI GRAZIANO</t>
  </si>
  <si>
    <t>ROSSI GIULIANO</t>
  </si>
  <si>
    <t>CAVINA ANSELMO</t>
  </si>
  <si>
    <t>VITALI GIUSEPPE</t>
  </si>
  <si>
    <t>CIANI MAURO</t>
  </si>
  <si>
    <t>FABBRI IVO</t>
  </si>
  <si>
    <t>FUSCONI CORRADO</t>
  </si>
  <si>
    <t>CALABRETTA SOSTENE</t>
  </si>
  <si>
    <t>GINEXI ANGELO</t>
  </si>
  <si>
    <t>MAZZOTTI BRUNO</t>
  </si>
  <si>
    <t>PENAZZI GIUSEPPE</t>
  </si>
  <si>
    <t>VIGNA OSCAR</t>
  </si>
  <si>
    <t>FOGLI MAURIZIO</t>
  </si>
  <si>
    <t>FRANCIA MAURIZIO</t>
  </si>
  <si>
    <t>GRAZIANI DANIELE</t>
  </si>
  <si>
    <t>ISOPO GIUSEPPE</t>
  </si>
  <si>
    <t>VISANI SERGIO</t>
  </si>
  <si>
    <t>BONOLI ENRICO</t>
  </si>
  <si>
    <t>LUCIANI GIANCARLO</t>
  </si>
  <si>
    <t>POLETTI SILVANO</t>
  </si>
  <si>
    <t>BALDASSARRI LUCIANO</t>
  </si>
  <si>
    <t>SASSATELLI CLAUDIO</t>
  </si>
  <si>
    <t>CENTOLA CARLO</t>
  </si>
  <si>
    <t>COSTA ERMENEGILDO</t>
  </si>
  <si>
    <t>SALVATORI SILVANO</t>
  </si>
  <si>
    <t>STROSCIO ANTONINO</t>
  </si>
  <si>
    <t>ZUFFA FRANCO</t>
  </si>
  <si>
    <t>BIGONI PIETRO</t>
  </si>
  <si>
    <t>SANGIORGI FRANCESCO</t>
  </si>
  <si>
    <t>OTTAVIANI GIULIANO</t>
  </si>
  <si>
    <t>RASPANTI PAOLO</t>
  </si>
  <si>
    <t>PARRINI SILVANO</t>
  </si>
  <si>
    <t>DALFIUME DANIELE</t>
  </si>
  <si>
    <t>SGARZANI LORENZO</t>
  </si>
  <si>
    <t>ZAMA MAURO</t>
  </si>
  <si>
    <t>TESTA ROCCO</t>
  </si>
  <si>
    <t>GALASSI GIORGIO</t>
  </si>
  <si>
    <t>SPEZZATI LORENZO</t>
  </si>
  <si>
    <t>COSTA CLAUDIO</t>
  </si>
  <si>
    <t>CERBAI ROBERTO</t>
  </si>
  <si>
    <t>ABBONDANZA AMEDEO</t>
  </si>
  <si>
    <t>LOMBARDI VALTER</t>
  </si>
  <si>
    <t>BALLARDINI SAURO</t>
  </si>
  <si>
    <t>PIGNATELLI LUIGI</t>
  </si>
  <si>
    <t>CAMPORESI SILVANO</t>
  </si>
  <si>
    <t>DE VITA PASQUALE</t>
  </si>
  <si>
    <t>GALLO MICHELE</t>
  </si>
  <si>
    <t>GATTA ATTILIO</t>
  </si>
  <si>
    <t>CUPANE FRANCESCO</t>
  </si>
  <si>
    <t>RESTA GERMANO</t>
  </si>
  <si>
    <t>PIERI EGIDIO</t>
  </si>
  <si>
    <t>BAFFE' GABRIELE</t>
  </si>
  <si>
    <t>BURBASSI FRANCO</t>
  </si>
  <si>
    <t>CASTELLUCCI GIUSEPPE</t>
  </si>
  <si>
    <t>CORTESI RAFFAELE</t>
  </si>
  <si>
    <t>FANTINELLI LIVIO</t>
  </si>
  <si>
    <t>FORMICHINI GIORGIO</t>
  </si>
  <si>
    <t>LOLLI ARNALDO</t>
  </si>
  <si>
    <t>PAGNANI CARLO</t>
  </si>
  <si>
    <t>RAGGI GIANCARLO</t>
  </si>
  <si>
    <t>SIROTTI GIOVANNI</t>
  </si>
  <si>
    <t>GAMBA CLAUDIO</t>
  </si>
  <si>
    <t>CANTORO ENNIO</t>
  </si>
  <si>
    <t>OBICI GIORGIO</t>
  </si>
  <si>
    <t>ALVISI GIAN FRANCO</t>
  </si>
  <si>
    <t>BERTACCINI PINO</t>
  </si>
  <si>
    <t>NARVALLO BRUNO</t>
  </si>
  <si>
    <t>ORLANDI ALBERTO</t>
  </si>
  <si>
    <t>MANFREDI FRANCO</t>
  </si>
  <si>
    <t>BAGNARI ALFREDO</t>
  </si>
  <si>
    <t>MONTEBUGNOLI SAURO</t>
  </si>
  <si>
    <t>PAGANI ALVARO</t>
  </si>
  <si>
    <t>ARGNANI WALTER</t>
  </si>
  <si>
    <t>BIFFI FRANCESCO</t>
  </si>
  <si>
    <t>GUARDIGLI PIETRO</t>
  </si>
  <si>
    <t>LANCONELLI GIORGIO</t>
  </si>
  <si>
    <t>TINARELLI MAURO</t>
  </si>
  <si>
    <t>BENDONI CIRO</t>
  </si>
  <si>
    <t>GARAVINI MICHELE</t>
  </si>
  <si>
    <t>FABBRI GIOVANNI</t>
  </si>
  <si>
    <t>GALASSI TEO</t>
  </si>
  <si>
    <t>MASI AUGUSTO</t>
  </si>
  <si>
    <t>CHUBAK NADIYA</t>
  </si>
  <si>
    <t>LAGHI SILVIA</t>
  </si>
  <si>
    <t>BASSI ALICE</t>
  </si>
  <si>
    <t>BOURGUIBA LEILA</t>
  </si>
  <si>
    <t>TURRINI JENNY</t>
  </si>
  <si>
    <t>FACCANI ALICE</t>
  </si>
  <si>
    <t>VENIERI ELISA</t>
  </si>
  <si>
    <t>GERLERO CORINNE</t>
  </si>
  <si>
    <t>PIAZZA ANNA</t>
  </si>
  <si>
    <t>SALVAGGIO CARLOTTA</t>
  </si>
  <si>
    <t>CONTE VALERIA</t>
  </si>
  <si>
    <t>LOSURDO PASQUA</t>
  </si>
  <si>
    <t>RIVOLA FEDERICA</t>
  </si>
  <si>
    <t>ANTONELLINI ANGELA</t>
  </si>
  <si>
    <t>ANCARANI LAURA</t>
  </si>
  <si>
    <t>LUCIANI VALENTINA</t>
  </si>
  <si>
    <t>TORSELLI LUCIA</t>
  </si>
  <si>
    <t>CAMBRINI SAMUELA</t>
  </si>
  <si>
    <t>PLACCI ELENA</t>
  </si>
  <si>
    <t>NANNI VALENTINA</t>
  </si>
  <si>
    <t>SASSATELLI BARBARA</t>
  </si>
  <si>
    <t>RAZZI ELISA</t>
  </si>
  <si>
    <t>GORI ERICA</t>
  </si>
  <si>
    <t>SAVORANA SILVIA</t>
  </si>
  <si>
    <t>CHIS DIANA MARIA</t>
  </si>
  <si>
    <t>GIARGONI CLARISSA</t>
  </si>
  <si>
    <t>MELANDRI FRANCESCA</t>
  </si>
  <si>
    <t>PANTIERI ALEXIA</t>
  </si>
  <si>
    <t>BARNABE' ELENA</t>
  </si>
  <si>
    <t>MARTELLI MARA</t>
  </si>
  <si>
    <t>PLACCI AURORA</t>
  </si>
  <si>
    <t>MARZOLA LUCIA</t>
  </si>
  <si>
    <t>NICOLETTI ROBERTA</t>
  </si>
  <si>
    <t>SPORTELLI TIZIANA</t>
  </si>
  <si>
    <t>PANCALDI SANDRA</t>
  </si>
  <si>
    <t>CAMPANINI ROBERTA</t>
  </si>
  <si>
    <t>LUZZARO NADIA</t>
  </si>
  <si>
    <t>GOLFARI CLAUDIA</t>
  </si>
  <si>
    <t>MENEGATTI DANIELA</t>
  </si>
  <si>
    <t>TANI MARZIA</t>
  </si>
  <si>
    <t>CORNACCHIA EMANUELA</t>
  </si>
  <si>
    <t>PLAZZI SIMONA</t>
  </si>
  <si>
    <t>PASELLO NICOLETTA</t>
  </si>
  <si>
    <t>BRUNI ISABEL</t>
  </si>
  <si>
    <t>RICCI SABRINA</t>
  </si>
  <si>
    <t>FOSCHINI RITA</t>
  </si>
  <si>
    <t>BONDI RAFFAELLA</t>
  </si>
  <si>
    <t>PICCININI SONIA</t>
  </si>
  <si>
    <t>SAMELE DONATA</t>
  </si>
  <si>
    <t>ZACCARIA LIA</t>
  </si>
  <si>
    <t>ALVISI SUSANNA</t>
  </si>
  <si>
    <t>FARINA ELENA ADELE</t>
  </si>
  <si>
    <t>MENEGATTI MICHELA</t>
  </si>
  <si>
    <t>MASI FRANCESCA</t>
  </si>
  <si>
    <t>TROTOLO LAURA</t>
  </si>
  <si>
    <t>BERTARELLI BARBARA</t>
  </si>
  <si>
    <t>CASETTI MILA</t>
  </si>
  <si>
    <t>GALANTI MARIA ROSARIA</t>
  </si>
  <si>
    <t>GRANDI NICOLA</t>
  </si>
  <si>
    <t>GRAZIANI PAOLO</t>
  </si>
  <si>
    <t>LIZZANI LAURA</t>
  </si>
  <si>
    <t>PIAZZA PAOLA</t>
  </si>
  <si>
    <t>SARTI GESSICA</t>
  </si>
  <si>
    <t>SAVORANI GIACINTA</t>
  </si>
  <si>
    <t>BERTOZZI ROMINA</t>
  </si>
  <si>
    <t>BALDINO ANTONELLA</t>
  </si>
  <si>
    <t>TONDINI LUCIA</t>
  </si>
  <si>
    <t>ANGELOVA ELENA</t>
  </si>
  <si>
    <t>DIOLAITI VENERE</t>
  </si>
  <si>
    <t>DURANTI DANIELA</t>
  </si>
  <si>
    <t>GRAZIANI MARIA ANTONIETTA</t>
  </si>
  <si>
    <t>GRAZIANI MARINA</t>
  </si>
  <si>
    <t>RAVANELLI FRANCA</t>
  </si>
  <si>
    <t>RACCAGNI DIANA</t>
  </si>
  <si>
    <t>BABINI GERMANA</t>
  </si>
  <si>
    <t>BAGNARESI CATERINA</t>
  </si>
  <si>
    <t>RAVANELLI MAURA</t>
  </si>
  <si>
    <t>BRINI MIRCA</t>
  </si>
  <si>
    <t>CASADIO MONICA</t>
  </si>
  <si>
    <t>TRIFOGLI ANGELA</t>
  </si>
  <si>
    <t>TASSINARI TIZIANA</t>
  </si>
  <si>
    <t>BILLI MARTA</t>
  </si>
  <si>
    <t>CONTI BRUNELLA</t>
  </si>
  <si>
    <t>LUONGO GIUSEPPINA</t>
  </si>
  <si>
    <t>SASSI LUCIA</t>
  </si>
  <si>
    <t>VALLI ANGELA</t>
  </si>
  <si>
    <t>GIULIANELLI GIACOMINO</t>
  </si>
  <si>
    <t>CANTARELLO TERESA</t>
  </si>
  <si>
    <t>ROSETTI RUGGERO</t>
  </si>
  <si>
    <t>GIORDANI ANNA MARIA</t>
  </si>
  <si>
    <t>MANFREDI GIUSEPPINA</t>
  </si>
  <si>
    <t>PIAZZA MARIA LUISA</t>
  </si>
  <si>
    <t>RINALDI GABRIELLA</t>
  </si>
  <si>
    <t>ZANOTTI MORENA</t>
  </si>
  <si>
    <t>MALUCCELLI SILVANA</t>
  </si>
  <si>
    <t>MONTI LOREDANA</t>
  </si>
  <si>
    <t>ZAULI ANGELA</t>
  </si>
  <si>
    <t>AMADUZZI GRAZIELLA</t>
  </si>
  <si>
    <t>PIOGGIA MARTA</t>
  </si>
  <si>
    <t>BERARDI BIANCA CRISTINA</t>
  </si>
  <si>
    <t>FIORANI EMMA</t>
  </si>
  <si>
    <t>TONDINI ANNA</t>
  </si>
  <si>
    <t>BANDOLI MELANIA</t>
  </si>
  <si>
    <t>FACCHINI MARISA</t>
  </si>
  <si>
    <t>GRAZIANI LOREDANA</t>
  </si>
  <si>
    <t>SILVANI DIANA</t>
  </si>
  <si>
    <t>BARONCINI LINDA</t>
  </si>
  <si>
    <t>PLACCI LICIA</t>
  </si>
  <si>
    <t>NERI DERMA</t>
  </si>
  <si>
    <t>0205</t>
  </si>
  <si>
    <t>A</t>
  </si>
  <si>
    <t>0281</t>
  </si>
  <si>
    <t>0301</t>
  </si>
  <si>
    <t>0225</t>
  </si>
  <si>
    <t>0699</t>
  </si>
  <si>
    <t>0296</t>
  </si>
  <si>
    <t>0162</t>
  </si>
  <si>
    <t>0231</t>
  </si>
  <si>
    <t>0317</t>
  </si>
  <si>
    <t>0191</t>
  </si>
  <si>
    <t>0253</t>
  </si>
  <si>
    <t>0360</t>
  </si>
  <si>
    <t>UISP IMOLA/FAENZA</t>
  </si>
  <si>
    <t>0019</t>
  </si>
  <si>
    <t>0177</t>
  </si>
  <si>
    <t>0278</t>
  </si>
  <si>
    <t>0338</t>
  </si>
  <si>
    <t>UISP RAVENNA</t>
  </si>
  <si>
    <t>B</t>
  </si>
  <si>
    <t>0257</t>
  </si>
  <si>
    <t>0277</t>
  </si>
  <si>
    <t>0212</t>
  </si>
  <si>
    <t>0142</t>
  </si>
  <si>
    <t>0102</t>
  </si>
  <si>
    <t>0159</t>
  </si>
  <si>
    <t>0184</t>
  </si>
  <si>
    <t>C</t>
  </si>
  <si>
    <t>UISP LUGO</t>
  </si>
  <si>
    <t>ASD SID STRENZ I DENT SPORT TEAM</t>
  </si>
  <si>
    <t>0275</t>
  </si>
  <si>
    <t>D</t>
  </si>
  <si>
    <t>E</t>
  </si>
  <si>
    <t>0259</t>
  </si>
  <si>
    <t>0276</t>
  </si>
  <si>
    <t>SURFING SHOP SPORT PROMOTION</t>
  </si>
  <si>
    <t>0282</t>
  </si>
  <si>
    <t>F</t>
  </si>
  <si>
    <t>0156</t>
  </si>
  <si>
    <t>G</t>
  </si>
  <si>
    <t>0182</t>
  </si>
  <si>
    <t>0312</t>
  </si>
  <si>
    <t>H</t>
  </si>
  <si>
    <t>0439</t>
  </si>
  <si>
    <t>0230</t>
  </si>
  <si>
    <t>I</t>
  </si>
  <si>
    <t>L</t>
  </si>
  <si>
    <t>M</t>
  </si>
  <si>
    <t>CAMPIONATO CROSS U.I.S.P. 2012</t>
  </si>
  <si>
    <t>17-11-12 MASSA LOMBARDA</t>
  </si>
  <si>
    <t>25-11-12 PONTE NUOVO</t>
  </si>
  <si>
    <t>15-12-12 ALFONSINE</t>
  </si>
  <si>
    <t>22-12-12 COTIGNOLA</t>
  </si>
  <si>
    <t>29-12-12 FOSSO GHIAIA</t>
  </si>
  <si>
    <t>TOT. CROSS</t>
  </si>
  <si>
    <t>SILVESTRONI CECILIA</t>
  </si>
  <si>
    <t>BANDINI ALESSIA</t>
  </si>
  <si>
    <t>BENDINI GIULIA</t>
  </si>
  <si>
    <t>BIANCONCINI SOFIA</t>
  </si>
  <si>
    <t>CAPPONI ANNA</t>
  </si>
  <si>
    <t>NANNETTI CHIARA</t>
  </si>
  <si>
    <t>RICCI FLORIANA</t>
  </si>
  <si>
    <t>SARAGONI VALENTINA</t>
  </si>
  <si>
    <t>SHTYPULA VADYM</t>
  </si>
  <si>
    <t>TAMPIERI MATTIA</t>
  </si>
  <si>
    <t>SANGIORGI DAVIDE</t>
  </si>
  <si>
    <t>GORINI MATTEO</t>
  </si>
  <si>
    <t>VISANI EMANUELE</t>
  </si>
  <si>
    <t>CERONI GABRIELE</t>
  </si>
  <si>
    <t>EL OUAZHI TOFIK</t>
  </si>
  <si>
    <t>FAGLIARONE ANDREA</t>
  </si>
  <si>
    <t>FRASSETTO MASSIMO</t>
  </si>
  <si>
    <t>PELLICONI PIETRO</t>
  </si>
  <si>
    <t>BALDISSERRI LUCREZIA</t>
  </si>
  <si>
    <t>FERRINI CAMILLA</t>
  </si>
  <si>
    <t>GRANDI JESSICA</t>
  </si>
  <si>
    <t>GILLI GLORIA</t>
  </si>
  <si>
    <t>BANDINI NATNAEL</t>
  </si>
  <si>
    <t>BARBADORO VALENTINA</t>
  </si>
  <si>
    <t>BRUSA GIULIA</t>
  </si>
  <si>
    <t>DI FILIPPO MICHELA</t>
  </si>
  <si>
    <t>DRUDI BIANCA</t>
  </si>
  <si>
    <t>FARINA GINEVRA</t>
  </si>
  <si>
    <t>GAMBERINI GIADA</t>
  </si>
  <si>
    <t>MARCONI CHIARA</t>
  </si>
  <si>
    <t>TORNINCASA ROBERTA</t>
  </si>
  <si>
    <t>ZUPO SERENA</t>
  </si>
  <si>
    <t>MAZZESI ALBERTO</t>
  </si>
  <si>
    <t>BALDUCCI LORENZO</t>
  </si>
  <si>
    <t>BALDUCCI MARCO</t>
  </si>
  <si>
    <t>BALDISSERRI NICOLA</t>
  </si>
  <si>
    <t>ZANI LORENZO</t>
  </si>
  <si>
    <t>PASOTTI ANDREA</t>
  </si>
  <si>
    <t>SALVADORI NICOLO'</t>
  </si>
  <si>
    <t>TAVALAZZI DAVIDE</t>
  </si>
  <si>
    <t>ANDREGHETTI DAMIANO</t>
  </si>
  <si>
    <t>COLONNESE FRANCESCO</t>
  </si>
  <si>
    <t>MONACO MATTEO</t>
  </si>
  <si>
    <t>SAMORI' MICHAEL</t>
  </si>
  <si>
    <t>TOCCO EROS</t>
  </si>
  <si>
    <t>ZANZI ALEX</t>
  </si>
  <si>
    <t>RAGAZZINI ALICE</t>
  </si>
  <si>
    <t>RAFFUZZI LISA</t>
  </si>
  <si>
    <t>FERRI LINDA</t>
  </si>
  <si>
    <t>BRIADORI FRANCESCA</t>
  </si>
  <si>
    <t>TURCHETTI ADELAIDE</t>
  </si>
  <si>
    <t>MONTERUCCIOLI LINA</t>
  </si>
  <si>
    <t>GUERRINI VERONICA</t>
  </si>
  <si>
    <t>BAIONI GIORGIA</t>
  </si>
  <si>
    <t>ALBERTINI ANNA</t>
  </si>
  <si>
    <t>ASTOLFI SARA</t>
  </si>
  <si>
    <t>BARONI MARIA GIULIA</t>
  </si>
  <si>
    <t>BASSI GIULIA</t>
  </si>
  <si>
    <t>BETTI MARTA</t>
  </si>
  <si>
    <t>BONSENSO LUCREZIA</t>
  </si>
  <si>
    <t>BULZAMINI GAIA</t>
  </si>
  <si>
    <t>BUSI LUCE</t>
  </si>
  <si>
    <t>CAPPETTA SOFIA</t>
  </si>
  <si>
    <t>CASTELLARI ANITA</t>
  </si>
  <si>
    <t>CUSMAI ZOE PIA</t>
  </si>
  <si>
    <t>DARDI MILA</t>
  </si>
  <si>
    <t>DI GESO GINA</t>
  </si>
  <si>
    <t>DI PAOLANTONIO GIULIA</t>
  </si>
  <si>
    <t>FRASCARI SERENA</t>
  </si>
  <si>
    <t>GENTILINI ANNA</t>
  </si>
  <si>
    <t>LANDI SARAH ELISABETH</t>
  </si>
  <si>
    <t>LATORRE GIUDITTA</t>
  </si>
  <si>
    <t>LOPIZZO SABRINA</t>
  </si>
  <si>
    <t>MARTELLI GIADA</t>
  </si>
  <si>
    <t>MARTIGNANI ALICE</t>
  </si>
  <si>
    <t>MONDUCCI GIADA</t>
  </si>
  <si>
    <t>MORINI SARA</t>
  </si>
  <si>
    <t>MURONI LUCA</t>
  </si>
  <si>
    <t>NOWAK SILVIA</t>
  </si>
  <si>
    <t>PASOTTI IRENE</t>
  </si>
  <si>
    <t>PASOTTI LISA</t>
  </si>
  <si>
    <t>PETICCHI SARA</t>
  </si>
  <si>
    <t>PIZZARDI GIORGIA</t>
  </si>
  <si>
    <t>SOLAROLI ELEONORA</t>
  </si>
  <si>
    <t>SOLAROLI VALENTINA</t>
  </si>
  <si>
    <t>SPINELLI CATERINA</t>
  </si>
  <si>
    <t>SPIRI EMMA</t>
  </si>
  <si>
    <t>TAMPELLA EMMA</t>
  </si>
  <si>
    <t>TURRI MAIA</t>
  </si>
  <si>
    <t>VENIERI MARTINA</t>
  </si>
  <si>
    <t>HALI ANAS</t>
  </si>
  <si>
    <t>MONTANARI MATTEO</t>
  </si>
  <si>
    <t>VALLICELLI PIETRO</t>
  </si>
  <si>
    <t>TOZZOLA MICHELE</t>
  </si>
  <si>
    <t>CADMI MATTIA</t>
  </si>
  <si>
    <t>GIORGI NICOLA</t>
  </si>
  <si>
    <t>VALLICELLI LUCA</t>
  </si>
  <si>
    <t>MIMI MARCO</t>
  </si>
  <si>
    <t>CANALI LUCA</t>
  </si>
  <si>
    <t>MANSOUR SELEM</t>
  </si>
  <si>
    <t>CORELLI STEFANO</t>
  </si>
  <si>
    <t>ABATE FRANCESCO</t>
  </si>
  <si>
    <t>ARIOTTI FEDERICO</t>
  </si>
  <si>
    <t>ARIOTTI FILIPPO</t>
  </si>
  <si>
    <t>BACCHILEGA LEO FULVIO</t>
  </si>
  <si>
    <t>BALDINI MICHELE</t>
  </si>
  <si>
    <t>BARBADORO CHRISTIAN</t>
  </si>
  <si>
    <t>BARONCINI GABRIELE</t>
  </si>
  <si>
    <t>BERTONCELLO ERIC</t>
  </si>
  <si>
    <t>BERTOZZI MIRCO</t>
  </si>
  <si>
    <t>BIONDINI ALEX</t>
  </si>
  <si>
    <t>CAPRIO ALESSANDRO</t>
  </si>
  <si>
    <t>CENNI GIACOMO</t>
  </si>
  <si>
    <t>CRICCA DAVID</t>
  </si>
  <si>
    <t>CRICCA PIETRO</t>
  </si>
  <si>
    <t>DAL PRATO NICOLAS</t>
  </si>
  <si>
    <t>DALL'OSSO RICCARDO</t>
  </si>
  <si>
    <t>DARDI ALEX</t>
  </si>
  <si>
    <t>FENATI GIORGIO</t>
  </si>
  <si>
    <t>FILIPPONE MARTINO</t>
  </si>
  <si>
    <t>FIORENTINI ANDREA</t>
  </si>
  <si>
    <t>FORALOSSI MASSIMO</t>
  </si>
  <si>
    <t>GALEGATI ENRICO</t>
  </si>
  <si>
    <t>GARAVINI LEONARDO</t>
  </si>
  <si>
    <t>GAROFALO VINCENZO</t>
  </si>
  <si>
    <t>GIOVANARDI NICOLA</t>
  </si>
  <si>
    <t>IAVERDINO FABIO</t>
  </si>
  <si>
    <t>LA DONNA DAVIDE</t>
  </si>
  <si>
    <t>LA DONNA FRANCESCO</t>
  </si>
  <si>
    <t>LIVERANI THOMAS</t>
  </si>
  <si>
    <t>LOLLI SIMONE</t>
  </si>
  <si>
    <t>LUGLI DRUSO</t>
  </si>
  <si>
    <t>MAGISTRETTI JACOPO</t>
  </si>
  <si>
    <t>MAGNANI GABRIELE</t>
  </si>
  <si>
    <t>MARANI ANDREA</t>
  </si>
  <si>
    <t>MASI GLAUCO</t>
  </si>
  <si>
    <t>MAZZINI DAVIDE</t>
  </si>
  <si>
    <t>MONACO FILIPPO</t>
  </si>
  <si>
    <t>MONTEFIORI ALESSANDRO</t>
  </si>
  <si>
    <t>MOROZZI MATTEO</t>
  </si>
  <si>
    <t>NALON MATTEO</t>
  </si>
  <si>
    <t>NALON SIMONE</t>
  </si>
  <si>
    <t>PASOTTI LORENZO</t>
  </si>
  <si>
    <t>PIERROTTI PIERPAOLO PIO</t>
  </si>
  <si>
    <t>RINALDI CERONI LORENZO</t>
  </si>
  <si>
    <t>SABBATANI PIETRO</t>
  </si>
  <si>
    <t>SACCON RICCARDO</t>
  </si>
  <si>
    <t>SASDELLI GABRIELE</t>
  </si>
  <si>
    <t>SCARPATO IVAN ALBINO</t>
  </si>
  <si>
    <t>SENTIMENTI FILIPPO</t>
  </si>
  <si>
    <t>SERENI LORENZO</t>
  </si>
  <si>
    <t>SERENI NICOLO'</t>
  </si>
  <si>
    <t>VALENTINI FEDERICO</t>
  </si>
  <si>
    <t>VALLISI NOE'</t>
  </si>
  <si>
    <t>VIGHI KARL</t>
  </si>
  <si>
    <t>VILLA TOMMASO</t>
  </si>
  <si>
    <t>NANNINI VALERIA</t>
  </si>
  <si>
    <t>ZANCHINI AURORA</t>
  </si>
  <si>
    <t>ANGELINI ESTER</t>
  </si>
  <si>
    <t>BALDINI GRETA</t>
  </si>
  <si>
    <t>BARBADORO BEATRICE</t>
  </si>
  <si>
    <t>BATTILANI SILVIA</t>
  </si>
  <si>
    <t>BRUNETTI ASIA</t>
  </si>
  <si>
    <t>CEGLIA ANGELA</t>
  </si>
  <si>
    <t>DALL'OSSO LUCIA</t>
  </si>
  <si>
    <t>GRALDI FRANCESCA</t>
  </si>
  <si>
    <t>GROSSO SARA</t>
  </si>
  <si>
    <t>MARRAMALDO SARA</t>
  </si>
  <si>
    <t>MAZZINI MARIA SOLE</t>
  </si>
  <si>
    <t>PAOLETTI ELISA</t>
  </si>
  <si>
    <t>PEDERZOLI FRANCESCA</t>
  </si>
  <si>
    <t>SALAROLI MARGHERITA</t>
  </si>
  <si>
    <t>TURRINI MARTINA</t>
  </si>
  <si>
    <t>GRIRANE ISMAIL</t>
  </si>
  <si>
    <t>GASPARRI FEDERICO</t>
  </si>
  <si>
    <t>ALBERONI FRANCESCO</t>
  </si>
  <si>
    <t>FEDERICI FABIO</t>
  </si>
  <si>
    <t>MAGNANI RICCARDO</t>
  </si>
  <si>
    <t>ASTOLFI DAVIDE</t>
  </si>
  <si>
    <t>BISOGNANO RICCARDO</t>
  </si>
  <si>
    <t>CEGLIA DAMIANO</t>
  </si>
  <si>
    <t>DREI RICCARDO</t>
  </si>
  <si>
    <t>EL JAMAL HILAL</t>
  </si>
  <si>
    <t>FREDDI DAVIDE</t>
  </si>
  <si>
    <t>GALANTI DAVIDE</t>
  </si>
  <si>
    <t>GRIGANE ISMAIL</t>
  </si>
  <si>
    <t>POLVERELLI LORENZO</t>
  </si>
  <si>
    <t>PRATELLA ANDREA</t>
  </si>
  <si>
    <t>SORRENTINO ANDREA</t>
  </si>
  <si>
    <t>TAMPIERI EUGENIO</t>
  </si>
  <si>
    <t>VALENTI GIOVANNI</t>
  </si>
  <si>
    <t>J</t>
  </si>
  <si>
    <t>N</t>
  </si>
  <si>
    <t>EDERA FORLI'</t>
  </si>
  <si>
    <t>ALLIEVA</t>
  </si>
  <si>
    <t>MASSA LOMBARDA</t>
  </si>
  <si>
    <t>ATL. IMOLA</t>
  </si>
  <si>
    <t>ALLIEVO</t>
  </si>
  <si>
    <t>ATL.MAMELI (RA)</t>
  </si>
  <si>
    <t>CAD. F</t>
  </si>
  <si>
    <t>CERVESE</t>
  </si>
  <si>
    <t>CAD. M</t>
  </si>
  <si>
    <t>CERAMICHE IMOLA</t>
  </si>
  <si>
    <t>POD. ALFONSINE</t>
  </si>
  <si>
    <t>ESOR. F</t>
  </si>
  <si>
    <t>ATL. RAVENNA</t>
  </si>
  <si>
    <t>ESOR. M</t>
  </si>
  <si>
    <t>RAG. F</t>
  </si>
  <si>
    <t>AICS ALFONSINE</t>
  </si>
  <si>
    <t>RAG. M</t>
  </si>
  <si>
    <t>S.PATRIZIO</t>
  </si>
  <si>
    <t xml:space="preserve">  CAMPIONATO CROSS OPEN 2012</t>
  </si>
  <si>
    <t>MANFREDI TOMMASO</t>
  </si>
  <si>
    <t>CALAMAI PAOLO</t>
  </si>
  <si>
    <t>VIROLI MICHELE</t>
  </si>
  <si>
    <t>LUCIANI DOMENICO</t>
  </si>
  <si>
    <t>MARIANI MANUELE EVANDO</t>
  </si>
  <si>
    <t>VILLI MARCO</t>
  </si>
  <si>
    <t>PENAZZI PATRIK</t>
  </si>
  <si>
    <t>FERRINI MARCO</t>
  </si>
  <si>
    <t>BARTOLOTTI LORENZO</t>
  </si>
  <si>
    <t>SUCCI LUCA</t>
  </si>
  <si>
    <t>FENATI FILIPPO</t>
  </si>
  <si>
    <t>PIRANI STEFANO</t>
  </si>
  <si>
    <t>PORZI CHRISTIAN</t>
  </si>
  <si>
    <t>BIAGETTI MATTIA</t>
  </si>
  <si>
    <t>ORSINI SIMONE</t>
  </si>
  <si>
    <t>SALOMONI STEFANO</t>
  </si>
  <si>
    <t>TARRONI MAURIZIO</t>
  </si>
  <si>
    <t>PRUNI ALBERTO</t>
  </si>
  <si>
    <t>PICCININI LUCA</t>
  </si>
  <si>
    <t>VENTURI LUKAS</t>
  </si>
  <si>
    <t>BEFANI GIULIO</t>
  </si>
  <si>
    <t>FOLIGNO ROBERTO</t>
  </si>
  <si>
    <t>BRINI FEDERICO</t>
  </si>
  <si>
    <t>MANFREDINI VALERIO</t>
  </si>
  <si>
    <t>MAZZOTTI GUIDO</t>
  </si>
  <si>
    <t>MORETTI TIBERIO</t>
  </si>
  <si>
    <t>ALBERONI RAFFAELE</t>
  </si>
  <si>
    <t>SEBASTIANI CLAUDIO</t>
  </si>
  <si>
    <t>MARZETTI FRANCO</t>
  </si>
  <si>
    <t>GAVA TIZIANO</t>
  </si>
  <si>
    <t>MACCOLINI ERMENEGILDO</t>
  </si>
  <si>
    <t>BORSI VALENTINO</t>
  </si>
  <si>
    <t>DONADINI ENZO</t>
  </si>
  <si>
    <t>BALADELLI VALTER</t>
  </si>
  <si>
    <t>BONIFAZI ALDO</t>
  </si>
  <si>
    <t>VANDELLI FRANCO</t>
  </si>
  <si>
    <t>ALVISI PAOLO</t>
  </si>
  <si>
    <t>MAZZANTI LUCIANO</t>
  </si>
  <si>
    <t>FERRINI CELESTE</t>
  </si>
  <si>
    <t>DALL'OSSO ELISA</t>
  </si>
  <si>
    <t>VALDINOCI MIRELLA</t>
  </si>
  <si>
    <t>BASIGLI MIRNA</t>
  </si>
  <si>
    <t>OPEN</t>
  </si>
  <si>
    <t>OPEN J</t>
  </si>
  <si>
    <t>OPEN VA</t>
  </si>
  <si>
    <t>OPEN VB</t>
  </si>
  <si>
    <t>OPEN FJ</t>
  </si>
  <si>
    <t>OPEN 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</si>
</sst>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36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justify"/>
    </xf>
    <xf numFmtId="0" fontId="5" fillId="0" borderId="13" xfId="0" applyFont="1" applyBorder="1" applyAlignment="1">
      <alignment horizontal="justify" vertical="justify"/>
    </xf>
    <xf numFmtId="0" fontId="6" fillId="0" borderId="12" xfId="0" applyFont="1" applyBorder="1" applyAlignment="1">
      <alignment horizontal="justify" vertical="justify"/>
    </xf>
    <xf numFmtId="0" fontId="6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justify" wrapText="1"/>
    </xf>
    <xf numFmtId="14" fontId="7" fillId="0" borderId="0" xfId="46" applyNumberFormat="1" applyBorder="1" applyAlignment="1">
      <alignment horizontal="left"/>
      <protection/>
    </xf>
    <xf numFmtId="14" fontId="7" fillId="0" borderId="0" xfId="46" applyNumberFormat="1" applyFont="1" applyBorder="1" applyAlignment="1">
      <alignment horizontal="left"/>
      <protection/>
    </xf>
    <xf numFmtId="1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4" fontId="7" fillId="0" borderId="0" xfId="46" applyNumberFormat="1" applyFont="1" applyBorder="1" applyAlignment="1">
      <alignment horizontal="left"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AppData\Local\Temp\uisp%20cross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ARRIVO"/>
      <sheetName val="1G"/>
      <sheetName val="2G"/>
      <sheetName val="3G"/>
      <sheetName val="4G"/>
      <sheetName val="5G"/>
      <sheetName val="OPEN"/>
      <sheetName val="C CROSS"/>
    </sheetNames>
    <sheetDataSet>
      <sheetData sheetId="0">
        <row r="2">
          <cell r="A2" t="str">
            <v>BACCHILEGA ALBERTO</v>
          </cell>
          <cell r="B2">
            <v>1980</v>
          </cell>
          <cell r="C2" t="str">
            <v>A</v>
          </cell>
          <cell r="D2" t="str">
            <v>A</v>
          </cell>
          <cell r="E2" t="str">
            <v>COTIGNOLA</v>
          </cell>
          <cell r="F2" t="str">
            <v>ATLETICA LEGGERA (01)</v>
          </cell>
          <cell r="G2" t="str">
            <v>ATLETICA LEGGERA PISTA</v>
          </cell>
          <cell r="H2" t="str">
            <v>0301</v>
          </cell>
          <cell r="J2" t="str">
            <v>BACCHILEGA</v>
          </cell>
          <cell r="K2" t="str">
            <v>ALBERTO</v>
          </cell>
          <cell r="O2" t="str">
            <v>M</v>
          </cell>
          <cell r="P2">
            <v>29502</v>
          </cell>
        </row>
        <row r="3">
          <cell r="A3" t="str">
            <v>BAIONI FEDERICO</v>
          </cell>
          <cell r="B3">
            <v>1979</v>
          </cell>
          <cell r="C3" t="str">
            <v>A</v>
          </cell>
          <cell r="D3" t="str">
            <v>A</v>
          </cell>
          <cell r="E3" t="str">
            <v>COTIGNOLA</v>
          </cell>
          <cell r="F3" t="str">
            <v>ATLETICA LEGGERA (01)</v>
          </cell>
          <cell r="G3" t="str">
            <v>ATLETICA LEGGERA PODISMO</v>
          </cell>
          <cell r="H3" t="str">
            <v>0301</v>
          </cell>
          <cell r="J3" t="str">
            <v>BAIONI</v>
          </cell>
          <cell r="K3" t="str">
            <v>FEDERICO</v>
          </cell>
          <cell r="O3" t="str">
            <v>M</v>
          </cell>
          <cell r="P3">
            <v>29004</v>
          </cell>
        </row>
        <row r="4">
          <cell r="A4" t="str">
            <v>BAIONI SAMUEL</v>
          </cell>
          <cell r="B4">
            <v>1978</v>
          </cell>
          <cell r="C4" t="str">
            <v>A</v>
          </cell>
          <cell r="D4" t="str">
            <v>A</v>
          </cell>
          <cell r="E4" t="str">
            <v>COTIGNOLA</v>
          </cell>
          <cell r="F4" t="str">
            <v>ATLETICA LEGGERA (01)</v>
          </cell>
          <cell r="G4" t="str">
            <v>ATLETICA LEGGERA PODISMO</v>
          </cell>
          <cell r="H4" t="str">
            <v>0301</v>
          </cell>
          <cell r="J4" t="str">
            <v>BAIONI</v>
          </cell>
          <cell r="K4" t="str">
            <v>SAMUEL</v>
          </cell>
          <cell r="O4" t="str">
            <v>M</v>
          </cell>
          <cell r="P4">
            <v>28836</v>
          </cell>
        </row>
        <row r="5">
          <cell r="A5" t="str">
            <v>BELLINI ENRICO</v>
          </cell>
          <cell r="B5">
            <v>1991</v>
          </cell>
          <cell r="C5" t="str">
            <v>A</v>
          </cell>
          <cell r="D5" t="str">
            <v>A</v>
          </cell>
          <cell r="E5" t="str">
            <v>GPA BRISIGHELLA</v>
          </cell>
          <cell r="F5" t="str">
            <v>ATLETICA LEGGERA (01)</v>
          </cell>
          <cell r="G5" t="str">
            <v>ATLETICA LEGGERA PODISMO</v>
          </cell>
          <cell r="H5" t="str">
            <v>0699</v>
          </cell>
          <cell r="J5" t="str">
            <v>BELLINI</v>
          </cell>
          <cell r="K5" t="str">
            <v>ENRICO</v>
          </cell>
          <cell r="O5" t="str">
            <v>M</v>
          </cell>
          <cell r="P5">
            <v>33471</v>
          </cell>
        </row>
        <row r="6">
          <cell r="A6" t="str">
            <v>BISMUTI ERMES</v>
          </cell>
          <cell r="B6">
            <v>1987</v>
          </cell>
          <cell r="C6" t="str">
            <v>A</v>
          </cell>
          <cell r="D6" t="str">
            <v>A</v>
          </cell>
          <cell r="E6" t="str">
            <v>COTIGNOLA</v>
          </cell>
          <cell r="F6" t="str">
            <v>ATLETICA LEGGERA (01)</v>
          </cell>
          <cell r="G6" t="str">
            <v>ATLETICA LEGGERA PISTA</v>
          </cell>
          <cell r="H6" t="str">
            <v>0301</v>
          </cell>
          <cell r="J6" t="str">
            <v>BISMUTI</v>
          </cell>
          <cell r="K6" t="str">
            <v>ERMES</v>
          </cell>
          <cell r="O6" t="str">
            <v>M</v>
          </cell>
          <cell r="P6">
            <v>31868</v>
          </cell>
        </row>
        <row r="7">
          <cell r="A7" t="str">
            <v>BONFRATE DOMENICO</v>
          </cell>
          <cell r="B7">
            <v>1990</v>
          </cell>
          <cell r="C7" t="str">
            <v>A</v>
          </cell>
          <cell r="D7" t="str">
            <v>A</v>
          </cell>
          <cell r="E7" t="str">
            <v>G.S. LAMONE RUSSI ASD</v>
          </cell>
          <cell r="F7" t="str">
            <v>ATLETICA LEGGERA (01)</v>
          </cell>
          <cell r="G7" t="str">
            <v>ATLETICA LEGGERA PISTA</v>
          </cell>
          <cell r="H7" t="str">
            <v>0205</v>
          </cell>
          <cell r="I7" t="str">
            <v>A</v>
          </cell>
          <cell r="J7" t="str">
            <v>BONFRATE</v>
          </cell>
          <cell r="K7" t="str">
            <v>DOMENICO</v>
          </cell>
          <cell r="L7" t="str">
            <v>120789377</v>
          </cell>
          <cell r="M7">
            <v>40917</v>
          </cell>
          <cell r="O7" t="str">
            <v>M</v>
          </cell>
          <cell r="P7">
            <v>33098</v>
          </cell>
        </row>
        <row r="8">
          <cell r="A8" t="str">
            <v>BRUGNOLI ALESSANDRO</v>
          </cell>
          <cell r="B8">
            <v>1980</v>
          </cell>
          <cell r="C8" t="str">
            <v>A</v>
          </cell>
          <cell r="D8" t="str">
            <v>A</v>
          </cell>
          <cell r="E8" t="str">
            <v>ALFONSINE</v>
          </cell>
          <cell r="F8" t="str">
            <v>ATLETICA LEGGERA (01)</v>
          </cell>
          <cell r="G8" t="str">
            <v>ATLETICA LEGGERA PISTA</v>
          </cell>
          <cell r="H8" t="str">
            <v>0253</v>
          </cell>
          <cell r="J8" t="str">
            <v>BRUGNOLI</v>
          </cell>
          <cell r="K8" t="str">
            <v>ALESSANDRO</v>
          </cell>
          <cell r="O8" t="str">
            <v>M</v>
          </cell>
          <cell r="P8">
            <v>29340</v>
          </cell>
        </row>
        <row r="9">
          <cell r="A9" t="str">
            <v>CAPRARA VILLIAM</v>
          </cell>
          <cell r="B9">
            <v>1980</v>
          </cell>
          <cell r="C9" t="str">
            <v>A</v>
          </cell>
          <cell r="D9" t="str">
            <v>A</v>
          </cell>
          <cell r="E9" t="str">
            <v>ASD TRAIL ROMAGNA</v>
          </cell>
          <cell r="F9" t="str">
            <v>ATLETICA LEGGERA (01)</v>
          </cell>
          <cell r="G9" t="str">
            <v>ATLETICA LEGGERA PISTA</v>
          </cell>
          <cell r="H9" t="str">
            <v>0360</v>
          </cell>
          <cell r="I9" t="str">
            <v>A</v>
          </cell>
          <cell r="J9" t="str">
            <v>CAPRARA</v>
          </cell>
          <cell r="K9" t="str">
            <v>VILLIAM</v>
          </cell>
          <cell r="L9" t="str">
            <v>121150172</v>
          </cell>
          <cell r="M9">
            <v>41012</v>
          </cell>
          <cell r="O9" t="str">
            <v>M</v>
          </cell>
          <cell r="P9">
            <v>29562</v>
          </cell>
        </row>
        <row r="10">
          <cell r="A10" t="str">
            <v>CARLUCCI MATTEO</v>
          </cell>
          <cell r="B10">
            <v>1982</v>
          </cell>
          <cell r="C10" t="str">
            <v>A</v>
          </cell>
          <cell r="D10" t="str">
            <v>A</v>
          </cell>
          <cell r="E10" t="str">
            <v>ASD TRAIL ROMAGNA</v>
          </cell>
          <cell r="F10" t="str">
            <v>ATLETICA LEGGERA (01)</v>
          </cell>
          <cell r="G10" t="str">
            <v>ATLETICA LEGGERA PODISMO</v>
          </cell>
          <cell r="H10" t="str">
            <v>0360</v>
          </cell>
          <cell r="I10" t="str">
            <v>A</v>
          </cell>
          <cell r="J10" t="str">
            <v>CARLUCCI</v>
          </cell>
          <cell r="K10" t="str">
            <v>MATTEO</v>
          </cell>
          <cell r="L10" t="str">
            <v>120261980</v>
          </cell>
          <cell r="M10">
            <v>40823</v>
          </cell>
          <cell r="O10" t="str">
            <v>M</v>
          </cell>
          <cell r="P10">
            <v>30037</v>
          </cell>
        </row>
        <row r="11">
          <cell r="A11" t="str">
            <v>CASADIO EUGENIO</v>
          </cell>
          <cell r="B11">
            <v>1983</v>
          </cell>
          <cell r="C11" t="str">
            <v>A</v>
          </cell>
          <cell r="D11" t="str">
            <v>A</v>
          </cell>
          <cell r="E11" t="str">
            <v>UISP IMOLA/FAENZA</v>
          </cell>
          <cell r="F11" t="str">
            <v>ATLETICA LEGGERA (01)</v>
          </cell>
          <cell r="G11" t="str">
            <v>ATLETICA LEGGERA PODISMO</v>
          </cell>
          <cell r="H11" t="str">
            <v>0019</v>
          </cell>
          <cell r="J11" t="str">
            <v>CASADIO</v>
          </cell>
          <cell r="K11" t="str">
            <v>EUGENIO</v>
          </cell>
          <cell r="O11" t="str">
            <v>M</v>
          </cell>
          <cell r="P11">
            <v>30544</v>
          </cell>
        </row>
        <row r="12">
          <cell r="A12" t="str">
            <v>CAVALLINI MATTEO</v>
          </cell>
          <cell r="B12">
            <v>1983</v>
          </cell>
          <cell r="C12" t="str">
            <v>A</v>
          </cell>
          <cell r="D12" t="str">
            <v>A</v>
          </cell>
          <cell r="E12" t="str">
            <v>AVIS FUSIGNANO</v>
          </cell>
          <cell r="F12" t="str">
            <v>ATLETICA LEGGERA (01)</v>
          </cell>
          <cell r="G12" t="str">
            <v>ATLETICA LEGGERA PODISMO</v>
          </cell>
          <cell r="H12" t="str">
            <v>0191</v>
          </cell>
          <cell r="J12" t="str">
            <v>CAVALLINI</v>
          </cell>
          <cell r="K12" t="str">
            <v>MATTEO</v>
          </cell>
          <cell r="O12" t="str">
            <v>M</v>
          </cell>
          <cell r="P12">
            <v>30375</v>
          </cell>
        </row>
        <row r="13">
          <cell r="A13" t="str">
            <v>CONTADINI ANDREA</v>
          </cell>
          <cell r="B13">
            <v>1989</v>
          </cell>
          <cell r="C13" t="str">
            <v>A</v>
          </cell>
          <cell r="D13" t="str">
            <v>A</v>
          </cell>
          <cell r="E13" t="str">
            <v>G.S. LAMONE RUSSI ASD</v>
          </cell>
          <cell r="F13" t="str">
            <v>ATLETICA LEGGERA (01)</v>
          </cell>
          <cell r="G13" t="str">
            <v>ATLETICA LEGGERA PISTA</v>
          </cell>
          <cell r="H13" t="str">
            <v>0205</v>
          </cell>
          <cell r="I13" t="str">
            <v>SCHEDA</v>
          </cell>
          <cell r="J13" t="str">
            <v>CONTADINI</v>
          </cell>
          <cell r="K13" t="str">
            <v>ANDREA</v>
          </cell>
          <cell r="L13" t="str">
            <v>120108656</v>
          </cell>
          <cell r="M13">
            <v>40998</v>
          </cell>
          <cell r="O13" t="str">
            <v>M</v>
          </cell>
          <cell r="P13">
            <v>32772</v>
          </cell>
        </row>
        <row r="14">
          <cell r="A14" t="str">
            <v>CONTI LORIS</v>
          </cell>
          <cell r="B14">
            <v>1978</v>
          </cell>
          <cell r="C14" t="str">
            <v>A</v>
          </cell>
          <cell r="D14" t="str">
            <v>A</v>
          </cell>
          <cell r="E14" t="str">
            <v>UISP IMOLA/FAENZA</v>
          </cell>
          <cell r="F14" t="str">
            <v>ATLETICA LEGGERA (01)</v>
          </cell>
          <cell r="G14" t="str">
            <v>ATLETICA LEGGERA PODISMO</v>
          </cell>
          <cell r="H14" t="str">
            <v>0019</v>
          </cell>
          <cell r="J14" t="str">
            <v>CONTI</v>
          </cell>
          <cell r="K14" t="str">
            <v>LORIS</v>
          </cell>
          <cell r="O14" t="str">
            <v>M</v>
          </cell>
          <cell r="P14">
            <v>28660</v>
          </cell>
        </row>
        <row r="15">
          <cell r="A15" t="str">
            <v>DANESI ANDREA</v>
          </cell>
          <cell r="B15">
            <v>1978</v>
          </cell>
          <cell r="C15" t="str">
            <v>A</v>
          </cell>
          <cell r="D15" t="str">
            <v>A</v>
          </cell>
          <cell r="E15" t="str">
            <v>POL. PONTE NUOVO ASD</v>
          </cell>
          <cell r="F15" t="str">
            <v>ATLETICA LEGGERA (01)</v>
          </cell>
          <cell r="G15" t="str">
            <v>ATLETICA LEGGERA PISTA</v>
          </cell>
          <cell r="H15" t="str">
            <v>0281</v>
          </cell>
          <cell r="I15" t="str">
            <v>A</v>
          </cell>
          <cell r="J15" t="str">
            <v>DANESI</v>
          </cell>
          <cell r="K15" t="str">
            <v>ANDREA</v>
          </cell>
          <cell r="L15" t="str">
            <v>120663167</v>
          </cell>
          <cell r="M15">
            <v>40884</v>
          </cell>
          <cell r="O15" t="str">
            <v>M</v>
          </cell>
          <cell r="P15">
            <v>28604</v>
          </cell>
        </row>
        <row r="16">
          <cell r="A16" t="str">
            <v>DEL ROSSO DANIELE</v>
          </cell>
          <cell r="B16">
            <v>1986</v>
          </cell>
          <cell r="C16" t="str">
            <v>A</v>
          </cell>
          <cell r="D16" t="str">
            <v>A</v>
          </cell>
          <cell r="E16" t="str">
            <v>TOSCO ROMAGNOLA</v>
          </cell>
          <cell r="F16" t="str">
            <v>ATLETICA LEGGERA (01)</v>
          </cell>
          <cell r="G16" t="str">
            <v>ATLETICA LEGGERA PODISMO</v>
          </cell>
          <cell r="H16" t="str">
            <v>0162</v>
          </cell>
          <cell r="J16" t="str">
            <v>DEL ROSSO</v>
          </cell>
          <cell r="K16" t="str">
            <v>DANIELE</v>
          </cell>
          <cell r="O16" t="str">
            <v>M</v>
          </cell>
          <cell r="P16">
            <v>31607</v>
          </cell>
        </row>
        <row r="17">
          <cell r="A17" t="str">
            <v>DEL ROSSO STEFANO</v>
          </cell>
          <cell r="B17">
            <v>1983</v>
          </cell>
          <cell r="C17" t="str">
            <v>A</v>
          </cell>
          <cell r="D17" t="str">
            <v>A</v>
          </cell>
          <cell r="E17" t="str">
            <v>TOSCO ROMAGNOLA</v>
          </cell>
          <cell r="F17" t="str">
            <v>ATLETICA LEGGERA (01)</v>
          </cell>
          <cell r="G17" t="str">
            <v>ATLETICA LEGGERA PODISMO</v>
          </cell>
          <cell r="H17" t="str">
            <v>0162</v>
          </cell>
          <cell r="J17" t="str">
            <v>DEL ROSSO</v>
          </cell>
          <cell r="K17" t="str">
            <v>STEFANO</v>
          </cell>
          <cell r="O17" t="str">
            <v>M</v>
          </cell>
          <cell r="P17">
            <v>30575</v>
          </cell>
        </row>
        <row r="18">
          <cell r="A18" t="str">
            <v>EMILIANI MARCO</v>
          </cell>
          <cell r="B18">
            <v>1979</v>
          </cell>
          <cell r="C18" t="str">
            <v>A</v>
          </cell>
          <cell r="D18" t="str">
            <v>A</v>
          </cell>
          <cell r="E18" t="str">
            <v>LUGHESINA</v>
          </cell>
          <cell r="F18" t="str">
            <v>ATLETICA LEGGERA (01)</v>
          </cell>
          <cell r="G18" t="str">
            <v>ATLETICA LEGGERA PISTA</v>
          </cell>
          <cell r="H18" t="str">
            <v>0225</v>
          </cell>
          <cell r="J18" t="str">
            <v>EMILIANI</v>
          </cell>
          <cell r="K18" t="str">
            <v>MARCO</v>
          </cell>
          <cell r="O18" t="str">
            <v>M</v>
          </cell>
          <cell r="P18">
            <v>29060</v>
          </cell>
        </row>
        <row r="19">
          <cell r="A19" t="str">
            <v>FABBRI DAVIDE</v>
          </cell>
          <cell r="B19">
            <v>1982</v>
          </cell>
          <cell r="C19" t="str">
            <v>A</v>
          </cell>
          <cell r="D19" t="str">
            <v>A</v>
          </cell>
          <cell r="F19" t="str">
            <v>ATLETICA LEGGERA (01)</v>
          </cell>
          <cell r="G19" t="str">
            <v>ATLETICA LEGGERA PODISMO</v>
          </cell>
          <cell r="H19" t="str">
            <v>0177</v>
          </cell>
          <cell r="J19" t="str">
            <v>FABBRI</v>
          </cell>
          <cell r="K19" t="str">
            <v>DAVIDE</v>
          </cell>
          <cell r="O19" t="str">
            <v>M</v>
          </cell>
          <cell r="P19">
            <v>29985</v>
          </cell>
        </row>
        <row r="20">
          <cell r="A20" t="str">
            <v>GALEOTTI RICCARDO</v>
          </cell>
          <cell r="B20">
            <v>1984</v>
          </cell>
          <cell r="C20" t="str">
            <v>A</v>
          </cell>
          <cell r="D20" t="str">
            <v>A</v>
          </cell>
          <cell r="E20" t="str">
            <v>GPA BRISIGHELLA</v>
          </cell>
          <cell r="F20" t="str">
            <v>ATLETICA LEGGERA (01)</v>
          </cell>
          <cell r="G20" t="str">
            <v>ATLETICA LEGGERA PODISMO</v>
          </cell>
          <cell r="H20" t="str">
            <v>0699</v>
          </cell>
          <cell r="J20" t="str">
            <v>GALEOTTI</v>
          </cell>
          <cell r="K20" t="str">
            <v>RICCARDO</v>
          </cell>
          <cell r="O20" t="str">
            <v>M</v>
          </cell>
          <cell r="P20">
            <v>30878</v>
          </cell>
        </row>
        <row r="21">
          <cell r="A21" t="str">
            <v>GATTA ANDREA</v>
          </cell>
          <cell r="B21">
            <v>1980</v>
          </cell>
          <cell r="C21" t="str">
            <v>A</v>
          </cell>
          <cell r="D21" t="str">
            <v>A</v>
          </cell>
          <cell r="E21" t="str">
            <v>POL. PONTE NUOVO ASD</v>
          </cell>
          <cell r="F21" t="str">
            <v>ATLETICA LEGGERA (01)</v>
          </cell>
          <cell r="G21" t="str">
            <v>ATLETICA LEGGERA PISTA</v>
          </cell>
          <cell r="H21" t="str">
            <v>0281</v>
          </cell>
          <cell r="I21" t="str">
            <v>A</v>
          </cell>
          <cell r="J21" t="str">
            <v>GATTA</v>
          </cell>
          <cell r="K21" t="str">
            <v>ANDREA</v>
          </cell>
          <cell r="L21" t="str">
            <v>120663169</v>
          </cell>
          <cell r="M21">
            <v>40884</v>
          </cell>
          <cell r="O21" t="str">
            <v>M</v>
          </cell>
          <cell r="P21">
            <v>29554</v>
          </cell>
        </row>
        <row r="22">
          <cell r="A22" t="str">
            <v>GENTILINI DANIELE</v>
          </cell>
          <cell r="B22">
            <v>1979</v>
          </cell>
          <cell r="C22" t="str">
            <v>A</v>
          </cell>
          <cell r="D22" t="str">
            <v>A</v>
          </cell>
          <cell r="E22" t="str">
            <v>COTIGNOLA</v>
          </cell>
          <cell r="F22" t="str">
            <v>ATLETICA LEGGERA (01)</v>
          </cell>
          <cell r="G22" t="str">
            <v>ATLETICA LEGGERA PISTA</v>
          </cell>
          <cell r="H22" t="str">
            <v>0301</v>
          </cell>
          <cell r="J22" t="str">
            <v>GENTILINI</v>
          </cell>
          <cell r="K22" t="str">
            <v>DANIELE</v>
          </cell>
          <cell r="O22" t="str">
            <v>M</v>
          </cell>
          <cell r="P22">
            <v>29195</v>
          </cell>
        </row>
        <row r="23">
          <cell r="A23" t="str">
            <v>GLUSSICH MATTEO</v>
          </cell>
          <cell r="B23">
            <v>1979</v>
          </cell>
          <cell r="C23" t="str">
            <v>A</v>
          </cell>
          <cell r="D23" t="str">
            <v>A</v>
          </cell>
          <cell r="E23" t="str">
            <v>COTIGNOLA</v>
          </cell>
          <cell r="F23" t="str">
            <v>ATLETICA LEGGERA (01)</v>
          </cell>
          <cell r="G23" t="str">
            <v>ATLETICA LEGGERA PISTA</v>
          </cell>
          <cell r="H23" t="str">
            <v>0301</v>
          </cell>
          <cell r="J23" t="str">
            <v>GLUSSICH</v>
          </cell>
          <cell r="K23" t="str">
            <v>MATTEO</v>
          </cell>
          <cell r="O23" t="str">
            <v>M</v>
          </cell>
          <cell r="P23">
            <v>29070</v>
          </cell>
        </row>
        <row r="24">
          <cell r="A24" t="str">
            <v>LIVERANI NICOLA</v>
          </cell>
          <cell r="B24">
            <v>1981</v>
          </cell>
          <cell r="C24" t="str">
            <v>A</v>
          </cell>
          <cell r="D24" t="str">
            <v>A</v>
          </cell>
          <cell r="F24" t="str">
            <v>ATLETICA LEGGERA (01)</v>
          </cell>
          <cell r="G24" t="str">
            <v>ATLETICA LEGGERA PODISMO</v>
          </cell>
          <cell r="H24" t="str">
            <v>0177</v>
          </cell>
          <cell r="J24" t="str">
            <v>LIVERANI</v>
          </cell>
          <cell r="K24" t="str">
            <v>NICOLA</v>
          </cell>
          <cell r="O24" t="str">
            <v>M</v>
          </cell>
          <cell r="P24">
            <v>29587</v>
          </cell>
        </row>
        <row r="25">
          <cell r="A25" t="str">
            <v>LOMBARDI DAVIDE</v>
          </cell>
          <cell r="B25">
            <v>1979</v>
          </cell>
          <cell r="C25" t="str">
            <v>A</v>
          </cell>
          <cell r="D25" t="str">
            <v>A</v>
          </cell>
          <cell r="E25" t="str">
            <v>UISP RAVENNA</v>
          </cell>
          <cell r="F25" t="str">
            <v>ATLETICA LEGGERA (01)</v>
          </cell>
          <cell r="G25" t="str">
            <v>ATLETICA LEGGERA PISTA</v>
          </cell>
          <cell r="H25" t="str">
            <v>0019</v>
          </cell>
          <cell r="I25" t="str">
            <v>A</v>
          </cell>
          <cell r="J25" t="str">
            <v>LOMBARDI</v>
          </cell>
          <cell r="K25" t="str">
            <v>DAVIDE</v>
          </cell>
          <cell r="L25" t="str">
            <v>120984375</v>
          </cell>
          <cell r="M25">
            <v>40970</v>
          </cell>
          <cell r="O25" t="str">
            <v>M</v>
          </cell>
          <cell r="P25">
            <v>29177</v>
          </cell>
        </row>
        <row r="26">
          <cell r="A26" t="str">
            <v>MARANGONI MATTEO</v>
          </cell>
          <cell r="B26">
            <v>1980</v>
          </cell>
          <cell r="C26" t="str">
            <v>A</v>
          </cell>
          <cell r="D26" t="str">
            <v>A</v>
          </cell>
          <cell r="E26" t="str">
            <v>COTIGNOLA</v>
          </cell>
          <cell r="F26" t="str">
            <v>ATLETICA LEGGERA (01)</v>
          </cell>
          <cell r="G26" t="str">
            <v>ATLETICA LEGGERA PISTA</v>
          </cell>
          <cell r="H26" t="str">
            <v>0301</v>
          </cell>
          <cell r="J26" t="str">
            <v>MARANGONI</v>
          </cell>
          <cell r="K26" t="str">
            <v>MATTEO</v>
          </cell>
          <cell r="O26" t="str">
            <v>M</v>
          </cell>
          <cell r="P26">
            <v>29316</v>
          </cell>
        </row>
        <row r="27">
          <cell r="A27" t="str">
            <v>MARTELLI MASSIMILIANO</v>
          </cell>
          <cell r="B27">
            <v>1981</v>
          </cell>
          <cell r="C27" t="str">
            <v>A</v>
          </cell>
          <cell r="D27" t="str">
            <v>A</v>
          </cell>
          <cell r="E27" t="str">
            <v>MASSA</v>
          </cell>
          <cell r="F27" t="str">
            <v>ATLETICA LEGGERA (01)</v>
          </cell>
          <cell r="G27" t="str">
            <v>ATLETICA LEGGERA PISTA</v>
          </cell>
          <cell r="H27" t="str">
            <v>0296</v>
          </cell>
          <cell r="J27" t="str">
            <v>MARTELLI</v>
          </cell>
          <cell r="K27" t="str">
            <v>MASSIMILIANO</v>
          </cell>
          <cell r="O27" t="str">
            <v>M</v>
          </cell>
          <cell r="P27">
            <v>29752</v>
          </cell>
        </row>
        <row r="28">
          <cell r="A28" t="str">
            <v>MARTELLI MATTEO</v>
          </cell>
          <cell r="B28">
            <v>1985</v>
          </cell>
          <cell r="C28" t="str">
            <v>A</v>
          </cell>
          <cell r="D28" t="str">
            <v>A</v>
          </cell>
          <cell r="E28" t="str">
            <v>MASSA</v>
          </cell>
          <cell r="F28" t="str">
            <v>ATLETICA LEGGERA (01)</v>
          </cell>
          <cell r="G28" t="str">
            <v>ATLETICA LEGGERA PISTA</v>
          </cell>
          <cell r="H28" t="str">
            <v>0296</v>
          </cell>
          <cell r="J28" t="str">
            <v>MARTELLI</v>
          </cell>
          <cell r="K28" t="str">
            <v>MATTEO</v>
          </cell>
          <cell r="O28" t="str">
            <v>M</v>
          </cell>
          <cell r="P28">
            <v>31245</v>
          </cell>
        </row>
        <row r="29">
          <cell r="A29" t="str">
            <v>MENEGON TASSELLI FRANCESCO</v>
          </cell>
          <cell r="B29">
            <v>1992</v>
          </cell>
          <cell r="C29" t="str">
            <v>A</v>
          </cell>
          <cell r="D29" t="str">
            <v>A</v>
          </cell>
          <cell r="E29" t="str">
            <v>LUGHESINA</v>
          </cell>
          <cell r="F29" t="str">
            <v>ATLETICA LEGGERA (01)</v>
          </cell>
          <cell r="G29" t="str">
            <v>ATLETICA LEGGERA PODISMO</v>
          </cell>
          <cell r="H29" t="str">
            <v>0225</v>
          </cell>
          <cell r="J29" t="str">
            <v>MENEGON TASSELLI</v>
          </cell>
          <cell r="K29" t="str">
            <v>FRANCESCO</v>
          </cell>
          <cell r="O29" t="str">
            <v>M</v>
          </cell>
          <cell r="P29">
            <v>33715</v>
          </cell>
        </row>
        <row r="30">
          <cell r="A30" t="str">
            <v>MONTALTI MATTEO</v>
          </cell>
          <cell r="B30">
            <v>1986</v>
          </cell>
          <cell r="C30" t="str">
            <v>A</v>
          </cell>
          <cell r="D30" t="str">
            <v>A</v>
          </cell>
          <cell r="E30" t="str">
            <v>ASD SECONDO CASADEI</v>
          </cell>
          <cell r="F30" t="str">
            <v>ATLETICA LEGGERA (01)</v>
          </cell>
          <cell r="G30" t="str">
            <v>ATLETICA LEGGERA PISTA</v>
          </cell>
          <cell r="H30" t="str">
            <v>0278</v>
          </cell>
          <cell r="I30" t="str">
            <v>A</v>
          </cell>
          <cell r="J30" t="str">
            <v>MONTALTI</v>
          </cell>
          <cell r="K30" t="str">
            <v>MATTEO</v>
          </cell>
          <cell r="L30" t="str">
            <v>120753002</v>
          </cell>
          <cell r="M30">
            <v>40891</v>
          </cell>
          <cell r="O30" t="str">
            <v>M</v>
          </cell>
          <cell r="P30">
            <v>31458</v>
          </cell>
        </row>
        <row r="31">
          <cell r="A31" t="str">
            <v>MOROLLI NICOLA</v>
          </cell>
          <cell r="B31">
            <v>1979</v>
          </cell>
          <cell r="C31" t="str">
            <v>A</v>
          </cell>
          <cell r="D31" t="str">
            <v>A</v>
          </cell>
          <cell r="E31" t="str">
            <v>COTIGNOLA</v>
          </cell>
          <cell r="F31" t="str">
            <v>ATLETICA LEGGERA (01)</v>
          </cell>
          <cell r="G31" t="str">
            <v>ATLETICA LEGGERA PODISMO</v>
          </cell>
          <cell r="H31" t="str">
            <v>0301</v>
          </cell>
          <cell r="J31" t="str">
            <v>MOROLLI</v>
          </cell>
          <cell r="K31" t="str">
            <v>NICOLA</v>
          </cell>
          <cell r="O31" t="str">
            <v>M</v>
          </cell>
          <cell r="P31">
            <v>29148</v>
          </cell>
        </row>
        <row r="32">
          <cell r="A32" t="str">
            <v>PICCININI GIORGIO</v>
          </cell>
          <cell r="B32">
            <v>1989</v>
          </cell>
          <cell r="C32" t="str">
            <v>A</v>
          </cell>
          <cell r="D32" t="str">
            <v>A</v>
          </cell>
          <cell r="E32" t="str">
            <v>G.S. LAMONE RUSSI ASD</v>
          </cell>
          <cell r="F32" t="str">
            <v>ATLETICA LEGGERA (01)</v>
          </cell>
          <cell r="G32" t="str">
            <v>ATLETICA LEGGERA PISTA</v>
          </cell>
          <cell r="H32" t="str">
            <v>0205</v>
          </cell>
          <cell r="I32" t="str">
            <v>A</v>
          </cell>
          <cell r="J32" t="str">
            <v>PICCININI</v>
          </cell>
          <cell r="K32" t="str">
            <v>GIORGIO</v>
          </cell>
          <cell r="L32" t="str">
            <v>120789384</v>
          </cell>
          <cell r="M32">
            <v>40917</v>
          </cell>
          <cell r="O32" t="str">
            <v>M</v>
          </cell>
          <cell r="P32">
            <v>32737</v>
          </cell>
        </row>
        <row r="33">
          <cell r="A33" t="str">
            <v>POGGIALI FRANCESCO</v>
          </cell>
          <cell r="B33">
            <v>1987</v>
          </cell>
          <cell r="C33" t="str">
            <v>A</v>
          </cell>
          <cell r="D33" t="str">
            <v>A</v>
          </cell>
          <cell r="E33" t="str">
            <v>GPA BRISIGHELLA</v>
          </cell>
          <cell r="F33" t="str">
            <v>ATLETICA LEGGERA (01)</v>
          </cell>
          <cell r="G33" t="str">
            <v>ATLETICA LEGGERA PISTA</v>
          </cell>
          <cell r="H33" t="str">
            <v>0699</v>
          </cell>
          <cell r="J33" t="str">
            <v>POGGIALI</v>
          </cell>
          <cell r="K33" t="str">
            <v>FRANCESCO</v>
          </cell>
          <cell r="O33" t="str">
            <v>M</v>
          </cell>
          <cell r="P33">
            <v>32034</v>
          </cell>
        </row>
        <row r="34">
          <cell r="A34" t="str">
            <v>RAVAIOLI MATTEO</v>
          </cell>
          <cell r="B34">
            <v>1982</v>
          </cell>
          <cell r="C34" t="str">
            <v>A</v>
          </cell>
          <cell r="D34" t="str">
            <v>A</v>
          </cell>
          <cell r="E34" t="str">
            <v>ASD TRAIL ROMAGNA</v>
          </cell>
          <cell r="F34" t="str">
            <v>ATLETICA LEGGERA (01)</v>
          </cell>
          <cell r="G34" t="str">
            <v>ATLETICA LEGGERA PODISMO</v>
          </cell>
          <cell r="H34" t="str">
            <v>0360</v>
          </cell>
          <cell r="I34" t="str">
            <v>A</v>
          </cell>
          <cell r="J34" t="str">
            <v>RAVAIOLI</v>
          </cell>
          <cell r="K34" t="str">
            <v>MATTEO</v>
          </cell>
          <cell r="L34" t="str">
            <v>120353609</v>
          </cell>
          <cell r="M34">
            <v>40833</v>
          </cell>
          <cell r="O34" t="str">
            <v>M</v>
          </cell>
          <cell r="P34">
            <v>30175</v>
          </cell>
        </row>
        <row r="35">
          <cell r="A35" t="str">
            <v>ROTONDI ANDREA</v>
          </cell>
          <cell r="B35">
            <v>1989</v>
          </cell>
          <cell r="C35" t="str">
            <v>A</v>
          </cell>
          <cell r="D35" t="str">
            <v>A</v>
          </cell>
          <cell r="E35" t="str">
            <v>MASSA</v>
          </cell>
          <cell r="F35" t="str">
            <v>ATLETICA LEGGERA (01)</v>
          </cell>
          <cell r="G35" t="str">
            <v>ATLETICA LEGGERA PISTA</v>
          </cell>
          <cell r="H35" t="str">
            <v>0296</v>
          </cell>
          <cell r="J35" t="str">
            <v>ROTONDI</v>
          </cell>
          <cell r="K35" t="str">
            <v>ANDREA</v>
          </cell>
          <cell r="O35" t="str">
            <v>M</v>
          </cell>
          <cell r="P35">
            <v>32626</v>
          </cell>
        </row>
        <row r="36">
          <cell r="A36" t="str">
            <v>ROVELLI ALESSANDRO</v>
          </cell>
          <cell r="B36">
            <v>1982</v>
          </cell>
          <cell r="C36" t="str">
            <v>A</v>
          </cell>
          <cell r="D36" t="str">
            <v>A</v>
          </cell>
          <cell r="E36" t="str">
            <v>ASD TRAIL ROMAGNA</v>
          </cell>
          <cell r="F36" t="str">
            <v>ATLETICA LEGGERA (01)</v>
          </cell>
          <cell r="G36" t="str">
            <v>ATLETICA LEGGERA PISTA</v>
          </cell>
          <cell r="H36" t="str">
            <v>0360</v>
          </cell>
          <cell r="I36" t="str">
            <v>A</v>
          </cell>
          <cell r="J36" t="str">
            <v>ROVELLI</v>
          </cell>
          <cell r="K36" t="str">
            <v>ALESSANDRO</v>
          </cell>
          <cell r="L36" t="str">
            <v>120984376</v>
          </cell>
          <cell r="M36">
            <v>40970</v>
          </cell>
          <cell r="O36" t="str">
            <v>M</v>
          </cell>
          <cell r="P36">
            <v>30039</v>
          </cell>
        </row>
        <row r="37">
          <cell r="A37" t="str">
            <v>RUSCELLI GABRIELE</v>
          </cell>
          <cell r="B37">
            <v>1980</v>
          </cell>
          <cell r="C37" t="str">
            <v>A</v>
          </cell>
          <cell r="D37" t="str">
            <v>A</v>
          </cell>
          <cell r="E37" t="str">
            <v>AVIS CASTEL S. PIETRO</v>
          </cell>
          <cell r="F37" t="str">
            <v>ATLETICA LEGGERA (01)</v>
          </cell>
          <cell r="G37" t="str">
            <v>ATLETICA LEGGERA PISTA</v>
          </cell>
          <cell r="H37" t="str">
            <v>0338</v>
          </cell>
          <cell r="J37" t="str">
            <v>RUSCELLI</v>
          </cell>
          <cell r="K37" t="str">
            <v>GABRIELE</v>
          </cell>
          <cell r="O37" t="str">
            <v>M</v>
          </cell>
          <cell r="P37">
            <v>29533</v>
          </cell>
        </row>
        <row r="38">
          <cell r="A38" t="str">
            <v>SABBIONI LUCA</v>
          </cell>
          <cell r="B38">
            <v>1988</v>
          </cell>
          <cell r="C38" t="str">
            <v>A</v>
          </cell>
          <cell r="D38" t="str">
            <v>A</v>
          </cell>
          <cell r="E38" t="str">
            <v>COOP CERAMICHE IMOLA</v>
          </cell>
          <cell r="F38" t="str">
            <v>ATLETICA LEGGERA (01)</v>
          </cell>
          <cell r="G38" t="str">
            <v>ATLETICA LEGGERA PISTA</v>
          </cell>
          <cell r="H38" t="str">
            <v>0231</v>
          </cell>
          <cell r="J38" t="str">
            <v>SABBIONI</v>
          </cell>
          <cell r="K38" t="str">
            <v>LUCA</v>
          </cell>
          <cell r="O38" t="str">
            <v>M</v>
          </cell>
          <cell r="P38">
            <v>32375</v>
          </cell>
        </row>
        <row r="39">
          <cell r="A39" t="str">
            <v>SARTONI CHRISTIAN</v>
          </cell>
          <cell r="B39">
            <v>1983</v>
          </cell>
          <cell r="C39" t="str">
            <v>A</v>
          </cell>
          <cell r="D39" t="str">
            <v>A</v>
          </cell>
          <cell r="E39" t="str">
            <v>G.S. LAMONE RUSSI ASD</v>
          </cell>
          <cell r="F39" t="str">
            <v>ATLETICA LEGGERA (01)</v>
          </cell>
          <cell r="G39" t="str">
            <v>ATLETICA LEGGERA PISTA</v>
          </cell>
          <cell r="H39" t="str">
            <v>0205</v>
          </cell>
          <cell r="I39" t="str">
            <v>A</v>
          </cell>
          <cell r="J39" t="str">
            <v>SARTONI</v>
          </cell>
          <cell r="K39" t="str">
            <v>CHRISTIAN</v>
          </cell>
          <cell r="L39" t="str">
            <v>120984235</v>
          </cell>
          <cell r="M39">
            <v>40967</v>
          </cell>
          <cell r="O39" t="str">
            <v>M</v>
          </cell>
          <cell r="P39">
            <v>30658</v>
          </cell>
        </row>
        <row r="40">
          <cell r="A40" t="str">
            <v>SEGANTI STEFANO</v>
          </cell>
          <cell r="B40">
            <v>1978</v>
          </cell>
          <cell r="C40" t="str">
            <v>A</v>
          </cell>
          <cell r="D40" t="str">
            <v>A</v>
          </cell>
          <cell r="E40" t="str">
            <v>ALFONSINE</v>
          </cell>
          <cell r="F40" t="str">
            <v>ATLETICA LEGGERA (01)</v>
          </cell>
          <cell r="G40" t="str">
            <v>ATLETICA LEGGERA PISTA</v>
          </cell>
          <cell r="H40" t="str">
            <v>0253</v>
          </cell>
          <cell r="J40" t="str">
            <v>SEGANTI</v>
          </cell>
          <cell r="K40" t="str">
            <v>STEFANO</v>
          </cell>
          <cell r="O40" t="str">
            <v>M</v>
          </cell>
          <cell r="P40">
            <v>28775</v>
          </cell>
        </row>
        <row r="41">
          <cell r="A41" t="str">
            <v>SENZANI LORENZO</v>
          </cell>
          <cell r="B41">
            <v>1992</v>
          </cell>
          <cell r="C41" t="str">
            <v>A</v>
          </cell>
          <cell r="D41" t="str">
            <v>A</v>
          </cell>
          <cell r="E41" t="str">
            <v>ASD SECONDO CASADEI</v>
          </cell>
          <cell r="F41" t="str">
            <v>ATLETICA LEGGERA (01)</v>
          </cell>
          <cell r="G41" t="str">
            <v>ATLETICA LEGGERA PISTA</v>
          </cell>
          <cell r="H41" t="str">
            <v>0278</v>
          </cell>
          <cell r="I41" t="str">
            <v>A</v>
          </cell>
          <cell r="J41" t="str">
            <v>SENZANI</v>
          </cell>
          <cell r="K41" t="str">
            <v>LORENZO</v>
          </cell>
          <cell r="L41" t="str">
            <v>120753027</v>
          </cell>
          <cell r="M41">
            <v>40891</v>
          </cell>
          <cell r="O41" t="str">
            <v>M</v>
          </cell>
          <cell r="P41">
            <v>33741</v>
          </cell>
        </row>
        <row r="42">
          <cell r="A42" t="str">
            <v>SERANTONI DANIELE</v>
          </cell>
          <cell r="B42">
            <v>1979</v>
          </cell>
          <cell r="C42" t="str">
            <v>A</v>
          </cell>
          <cell r="D42" t="str">
            <v>A</v>
          </cell>
          <cell r="E42" t="str">
            <v>ASD TRAIL ROMAGNA</v>
          </cell>
          <cell r="F42" t="str">
            <v>ATLETICA LEGGERA (01)</v>
          </cell>
          <cell r="G42" t="str">
            <v>ATLETICA LEGGERA PODISMO</v>
          </cell>
          <cell r="H42" t="str">
            <v>0360</v>
          </cell>
          <cell r="I42" t="str">
            <v>A</v>
          </cell>
          <cell r="J42" t="str">
            <v>SERANTONI</v>
          </cell>
          <cell r="K42" t="str">
            <v>DANIELE</v>
          </cell>
          <cell r="L42" t="str">
            <v>120261991</v>
          </cell>
          <cell r="M42">
            <v>40823</v>
          </cell>
          <cell r="O42" t="str">
            <v>M</v>
          </cell>
          <cell r="P42">
            <v>29049</v>
          </cell>
        </row>
        <row r="43">
          <cell r="A43" t="str">
            <v>SERASINI MARCO</v>
          </cell>
          <cell r="B43">
            <v>1978</v>
          </cell>
          <cell r="C43" t="str">
            <v>A</v>
          </cell>
          <cell r="D43" t="str">
            <v>A</v>
          </cell>
          <cell r="E43" t="str">
            <v>TOSCO ROMAGNOLA</v>
          </cell>
          <cell r="F43" t="str">
            <v>ATLETICA LEGGERA (01)</v>
          </cell>
          <cell r="G43" t="str">
            <v>ATLETICA LEGGERA PODISMO</v>
          </cell>
          <cell r="H43" t="str">
            <v>0162</v>
          </cell>
          <cell r="J43" t="str">
            <v>SERASINI</v>
          </cell>
          <cell r="K43" t="str">
            <v>MARCO</v>
          </cell>
          <cell r="O43" t="str">
            <v>M</v>
          </cell>
          <cell r="P43">
            <v>28733</v>
          </cell>
        </row>
        <row r="44">
          <cell r="A44" t="str">
            <v>SERVADIO DANIELE</v>
          </cell>
          <cell r="B44">
            <v>1981</v>
          </cell>
          <cell r="C44" t="str">
            <v>A</v>
          </cell>
          <cell r="D44" t="str">
            <v>A</v>
          </cell>
          <cell r="E44" t="str">
            <v>UISP IMOLA/FAENZA</v>
          </cell>
          <cell r="F44" t="str">
            <v>ATLETICA LEGGERA (01)</v>
          </cell>
          <cell r="G44" t="str">
            <v>ATLETICA LEGGERA PODISMO</v>
          </cell>
          <cell r="H44" t="str">
            <v>0019</v>
          </cell>
          <cell r="J44" t="str">
            <v>SERVADIO</v>
          </cell>
          <cell r="K44" t="str">
            <v>DANIELE</v>
          </cell>
          <cell r="O44" t="str">
            <v>M</v>
          </cell>
          <cell r="P44">
            <v>29653</v>
          </cell>
        </row>
        <row r="45">
          <cell r="A45" t="str">
            <v>SILVAGNI ETTORE</v>
          </cell>
          <cell r="B45">
            <v>1987</v>
          </cell>
          <cell r="C45" t="str">
            <v>A</v>
          </cell>
          <cell r="D45" t="str">
            <v>A</v>
          </cell>
          <cell r="E45" t="str">
            <v>G.S. LAMONE RUSSI ASD</v>
          </cell>
          <cell r="F45" t="str">
            <v>ATLETICA LEGGERA (01)</v>
          </cell>
          <cell r="G45" t="str">
            <v>ATLETICA LEGGERA PISTA</v>
          </cell>
          <cell r="H45" t="str">
            <v>0205</v>
          </cell>
          <cell r="I45" t="str">
            <v>A</v>
          </cell>
          <cell r="J45" t="str">
            <v>SILVAGNI</v>
          </cell>
          <cell r="K45" t="str">
            <v>ETTORE</v>
          </cell>
          <cell r="L45" t="str">
            <v>120789854</v>
          </cell>
          <cell r="M45">
            <v>40922</v>
          </cell>
          <cell r="O45" t="str">
            <v>M</v>
          </cell>
          <cell r="P45">
            <v>31790</v>
          </cell>
        </row>
        <row r="46">
          <cell r="A46" t="str">
            <v>TASSINARI FABRIZIO</v>
          </cell>
          <cell r="B46">
            <v>1980</v>
          </cell>
          <cell r="C46" t="str">
            <v>A</v>
          </cell>
          <cell r="D46" t="str">
            <v>A</v>
          </cell>
          <cell r="E46" t="str">
            <v>LUGHESINA</v>
          </cell>
          <cell r="F46" t="str">
            <v>ATLETICA LEGGERA (01)</v>
          </cell>
          <cell r="G46" t="str">
            <v>ATLETICA LEGGERA PISTA</v>
          </cell>
          <cell r="H46" t="str">
            <v>0225</v>
          </cell>
          <cell r="J46" t="str">
            <v>TASSINARI</v>
          </cell>
          <cell r="K46" t="str">
            <v>FABRIZIO</v>
          </cell>
          <cell r="O46" t="str">
            <v>M</v>
          </cell>
          <cell r="P46">
            <v>29508</v>
          </cell>
        </row>
        <row r="47">
          <cell r="A47" t="str">
            <v>TURA LUCA</v>
          </cell>
          <cell r="B47">
            <v>1985</v>
          </cell>
          <cell r="C47" t="str">
            <v>A</v>
          </cell>
          <cell r="D47" t="str">
            <v>A</v>
          </cell>
          <cell r="E47" t="str">
            <v>ASD PODISTICA SAN PANCRAZIO</v>
          </cell>
          <cell r="F47" t="str">
            <v>ATLETICA LEGGERA (01)</v>
          </cell>
          <cell r="G47" t="str">
            <v>ATLETICA LEGGERA PISTA</v>
          </cell>
          <cell r="H47" t="str">
            <v>0317</v>
          </cell>
          <cell r="I47" t="str">
            <v>A</v>
          </cell>
          <cell r="J47" t="str">
            <v>TURA</v>
          </cell>
          <cell r="K47" t="str">
            <v>LUCA</v>
          </cell>
          <cell r="L47" t="str">
            <v>120789516</v>
          </cell>
          <cell r="M47">
            <v>40919</v>
          </cell>
          <cell r="O47" t="str">
            <v>M</v>
          </cell>
          <cell r="P47">
            <v>31126</v>
          </cell>
        </row>
        <row r="48">
          <cell r="A48" t="str">
            <v>VAIA RENATO</v>
          </cell>
          <cell r="B48">
            <v>1986</v>
          </cell>
          <cell r="C48" t="str">
            <v>A</v>
          </cell>
          <cell r="D48" t="str">
            <v>A</v>
          </cell>
          <cell r="E48" t="str">
            <v>ASD TRAIL ROMAGNA</v>
          </cell>
          <cell r="F48" t="str">
            <v>ATLETICA LEGGERA (01)</v>
          </cell>
          <cell r="G48" t="str">
            <v>ATLETICA LEGGERA PISTA</v>
          </cell>
          <cell r="H48" t="str">
            <v>0360</v>
          </cell>
          <cell r="I48" t="str">
            <v>A</v>
          </cell>
          <cell r="J48" t="str">
            <v>VAIA</v>
          </cell>
          <cell r="K48" t="str">
            <v>RENATO</v>
          </cell>
          <cell r="L48" t="str">
            <v>121150187</v>
          </cell>
          <cell r="M48">
            <v>41015</v>
          </cell>
          <cell r="O48" t="str">
            <v>M</v>
          </cell>
          <cell r="P48">
            <v>31639</v>
          </cell>
        </row>
        <row r="49">
          <cell r="A49" t="str">
            <v>VERNA DANIELE</v>
          </cell>
          <cell r="B49">
            <v>1982</v>
          </cell>
          <cell r="C49" t="str">
            <v>A</v>
          </cell>
          <cell r="D49" t="str">
            <v>A</v>
          </cell>
          <cell r="E49" t="str">
            <v>COTIGNOLA</v>
          </cell>
          <cell r="F49" t="str">
            <v>ATLETICA LEGGERA (01)</v>
          </cell>
          <cell r="G49" t="str">
            <v>ATLETICA LEGGERA PISTA</v>
          </cell>
          <cell r="H49" t="str">
            <v>0301</v>
          </cell>
          <cell r="J49" t="str">
            <v>VERNA</v>
          </cell>
          <cell r="K49" t="str">
            <v>DANIELE</v>
          </cell>
          <cell r="O49" t="str">
            <v>M</v>
          </cell>
          <cell r="P49">
            <v>30227</v>
          </cell>
        </row>
        <row r="50">
          <cell r="A50" t="str">
            <v>VICO DAMIANO</v>
          </cell>
          <cell r="B50">
            <v>1978</v>
          </cell>
          <cell r="C50" t="str">
            <v>A</v>
          </cell>
          <cell r="D50" t="str">
            <v>A</v>
          </cell>
          <cell r="E50" t="str">
            <v>UISP RAVENNA</v>
          </cell>
          <cell r="F50" t="str">
            <v>ATLETICA LEGGERA (01)</v>
          </cell>
          <cell r="G50" t="str">
            <v>ATLETICA LEGGERA PISTA</v>
          </cell>
          <cell r="H50" t="str">
            <v>0019</v>
          </cell>
          <cell r="I50" t="str">
            <v>SCHEDA</v>
          </cell>
          <cell r="J50" t="str">
            <v>VICO</v>
          </cell>
          <cell r="K50" t="str">
            <v>DAMIANO</v>
          </cell>
          <cell r="L50" t="str">
            <v>120108668</v>
          </cell>
          <cell r="M50">
            <v>41001</v>
          </cell>
          <cell r="N50" t="str">
            <v>C</v>
          </cell>
          <cell r="O50" t="str">
            <v>M</v>
          </cell>
          <cell r="P50">
            <v>28574</v>
          </cell>
        </row>
        <row r="51">
          <cell r="A51" t="str">
            <v>VILLA FABRIZIO</v>
          </cell>
          <cell r="B51">
            <v>1978</v>
          </cell>
          <cell r="C51" t="str">
            <v>A</v>
          </cell>
          <cell r="D51" t="str">
            <v>A</v>
          </cell>
          <cell r="E51" t="str">
            <v>COOP CERAMICHE IMOLA</v>
          </cell>
          <cell r="F51" t="str">
            <v>ATLETICA LEGGERA (01)</v>
          </cell>
          <cell r="G51" t="str">
            <v>ATLETICA LEGGERA PISTA</v>
          </cell>
          <cell r="H51" t="str">
            <v>0231</v>
          </cell>
          <cell r="J51" t="str">
            <v>VILLA</v>
          </cell>
          <cell r="K51" t="str">
            <v>FABRIZIO</v>
          </cell>
          <cell r="O51" t="str">
            <v>M</v>
          </cell>
          <cell r="P51">
            <v>28619</v>
          </cell>
        </row>
        <row r="52">
          <cell r="A52" t="str">
            <v>VILLA FILIPPO</v>
          </cell>
          <cell r="B52">
            <v>1981</v>
          </cell>
          <cell r="C52" t="str">
            <v>A</v>
          </cell>
          <cell r="D52" t="str">
            <v>A</v>
          </cell>
          <cell r="E52" t="str">
            <v>COOP CERAMICHE IMOLA</v>
          </cell>
          <cell r="F52" t="str">
            <v>ATLETICA LEGGERA (01)</v>
          </cell>
          <cell r="G52" t="str">
            <v>ATLETICA LEGGERA PISTA</v>
          </cell>
          <cell r="H52" t="str">
            <v>0231</v>
          </cell>
          <cell r="J52" t="str">
            <v>VILLA</v>
          </cell>
          <cell r="K52" t="str">
            <v>FILIPPO</v>
          </cell>
          <cell r="O52" t="str">
            <v>M</v>
          </cell>
          <cell r="P52">
            <v>29906</v>
          </cell>
        </row>
        <row r="53">
          <cell r="A53" t="str">
            <v>BANDINI ALESSIA</v>
          </cell>
          <cell r="B53">
            <v>1995</v>
          </cell>
          <cell r="C53" t="e">
            <v>#N/A</v>
          </cell>
          <cell r="D53" t="str">
            <v>ALLIEVA</v>
          </cell>
          <cell r="E53" t="str">
            <v>MASSA LOMBARDA</v>
          </cell>
          <cell r="O53" t="str">
            <v>F</v>
          </cell>
        </row>
        <row r="54">
          <cell r="A54" t="str">
            <v>BENDINI GIULIA</v>
          </cell>
          <cell r="B54">
            <v>1995</v>
          </cell>
          <cell r="C54" t="e">
            <v>#N/A</v>
          </cell>
          <cell r="D54" t="str">
            <v>ALLIEVA</v>
          </cell>
          <cell r="E54" t="str">
            <v>SACMI IMOLA</v>
          </cell>
          <cell r="F54" t="str">
            <v>ATLETICA LEGGERA (01)</v>
          </cell>
          <cell r="G54" t="str">
            <v>ATLETICA LEGGERA PISTA</v>
          </cell>
          <cell r="H54" t="str">
            <v>0276</v>
          </cell>
          <cell r="J54" t="str">
            <v>BENDINI</v>
          </cell>
          <cell r="K54" t="str">
            <v>GIULIA</v>
          </cell>
          <cell r="O54" t="str">
            <v>F</v>
          </cell>
          <cell r="P54">
            <v>34906</v>
          </cell>
        </row>
        <row r="55">
          <cell r="A55" t="str">
            <v>BIANCONCINI SOFIA</v>
          </cell>
          <cell r="B55">
            <v>1996</v>
          </cell>
          <cell r="C55" t="e">
            <v>#N/A</v>
          </cell>
          <cell r="D55" t="str">
            <v>ALLIEVA</v>
          </cell>
          <cell r="E55" t="str">
            <v>SACMI IMOLA</v>
          </cell>
          <cell r="F55" t="str">
            <v>ATLETICA LEGGERA (01)</v>
          </cell>
          <cell r="G55" t="str">
            <v>ATLETICA LEGGERA PISTA</v>
          </cell>
          <cell r="H55" t="str">
            <v>0276</v>
          </cell>
          <cell r="J55" t="str">
            <v>BIANCONCINI</v>
          </cell>
          <cell r="K55" t="str">
            <v>SOFIA</v>
          </cell>
          <cell r="O55" t="str">
            <v>F</v>
          </cell>
          <cell r="P55">
            <v>35178</v>
          </cell>
        </row>
        <row r="56">
          <cell r="A56" t="str">
            <v>CAPPONI ANNA</v>
          </cell>
          <cell r="B56">
            <v>1996</v>
          </cell>
          <cell r="C56" t="e">
            <v>#N/A</v>
          </cell>
          <cell r="D56" t="str">
            <v>ALLIEVA</v>
          </cell>
          <cell r="E56" t="str">
            <v>SACMI IMOLA</v>
          </cell>
          <cell r="F56" t="str">
            <v>ATLETICA LEGGERA (01)</v>
          </cell>
          <cell r="G56" t="str">
            <v>ATLETICA LEGGERA PISTA</v>
          </cell>
          <cell r="H56" t="str">
            <v>0276</v>
          </cell>
          <cell r="J56" t="str">
            <v>CAPPONI</v>
          </cell>
          <cell r="K56" t="str">
            <v>ANNA</v>
          </cell>
          <cell r="O56" t="str">
            <v>F</v>
          </cell>
          <cell r="P56">
            <v>35091</v>
          </cell>
        </row>
        <row r="57">
          <cell r="A57" t="str">
            <v>NANNETTI CHIARA</v>
          </cell>
          <cell r="B57">
            <v>1996</v>
          </cell>
          <cell r="C57" t="e">
            <v>#N/A</v>
          </cell>
          <cell r="D57" t="str">
            <v>ALLIEVA</v>
          </cell>
          <cell r="E57" t="str">
            <v>SACMI IMOLA</v>
          </cell>
          <cell r="F57" t="str">
            <v>ATLETICA LEGGERA (01)</v>
          </cell>
          <cell r="G57" t="str">
            <v>ATLETICA LEGGERA PISTA</v>
          </cell>
          <cell r="H57" t="str">
            <v>0276</v>
          </cell>
          <cell r="J57" t="str">
            <v>NANNETTI</v>
          </cell>
          <cell r="K57" t="str">
            <v>CHIARA</v>
          </cell>
          <cell r="O57" t="str">
            <v>F</v>
          </cell>
          <cell r="P57">
            <v>35146</v>
          </cell>
        </row>
        <row r="58">
          <cell r="A58" t="str">
            <v>RICCI FLORIANA</v>
          </cell>
          <cell r="B58">
            <v>1995</v>
          </cell>
          <cell r="C58" t="e">
            <v>#N/A</v>
          </cell>
          <cell r="D58" t="str">
            <v>ALLIEVA</v>
          </cell>
          <cell r="E58" t="str">
            <v>SACMI IMOLA</v>
          </cell>
          <cell r="F58" t="str">
            <v>ATLETICA LEGGERA (01)</v>
          </cell>
          <cell r="G58" t="str">
            <v>ATLETICA LEGGERA PISTA</v>
          </cell>
          <cell r="H58" t="str">
            <v>0276</v>
          </cell>
          <cell r="J58" t="str">
            <v>RICCI</v>
          </cell>
          <cell r="K58" t="str">
            <v>FLORIANA</v>
          </cell>
          <cell r="O58" t="str">
            <v>F</v>
          </cell>
          <cell r="P58">
            <v>34881</v>
          </cell>
        </row>
        <row r="59">
          <cell r="A59" t="str">
            <v>SARAGONI VALENTINA</v>
          </cell>
          <cell r="B59">
            <v>1995</v>
          </cell>
          <cell r="C59" t="e">
            <v>#N/A</v>
          </cell>
          <cell r="D59" t="str">
            <v>ALLIEVA</v>
          </cell>
          <cell r="E59" t="str">
            <v>POL. PORTO FUORI ASD</v>
          </cell>
          <cell r="F59" t="str">
            <v>ATLETICA LEGGERA (01)</v>
          </cell>
          <cell r="G59" t="str">
            <v>ATLETICA LEGGERA PISTA</v>
          </cell>
          <cell r="H59" t="str">
            <v>0212</v>
          </cell>
          <cell r="I59" t="str">
            <v>A</v>
          </cell>
          <cell r="J59" t="str">
            <v>SARAGONI</v>
          </cell>
          <cell r="K59" t="str">
            <v>VALENTINA</v>
          </cell>
          <cell r="L59" t="str">
            <v>120789873</v>
          </cell>
          <cell r="M59">
            <v>40924</v>
          </cell>
          <cell r="O59" t="str">
            <v>F</v>
          </cell>
          <cell r="P59">
            <v>34954</v>
          </cell>
        </row>
        <row r="60">
          <cell r="A60" t="str">
            <v>SILVESTRONI CECILIA</v>
          </cell>
          <cell r="B60">
            <v>1995</v>
          </cell>
          <cell r="C60" t="e">
            <v>#N/A</v>
          </cell>
          <cell r="D60" t="str">
            <v>ALLIEVA</v>
          </cell>
          <cell r="E60" t="str">
            <v>EDERA FORLI'</v>
          </cell>
          <cell r="O60" t="str">
            <v>F</v>
          </cell>
        </row>
        <row r="61">
          <cell r="A61" t="str">
            <v>CERONI GABRIELE</v>
          </cell>
          <cell r="B61">
            <v>1996</v>
          </cell>
          <cell r="C61" t="e">
            <v>#N/A</v>
          </cell>
          <cell r="D61" t="str">
            <v>ALLIEVO</v>
          </cell>
          <cell r="E61" t="str">
            <v>TOSCO ROMAGNOLA</v>
          </cell>
          <cell r="F61" t="str">
            <v>ATLETICA LEGGERA (01)</v>
          </cell>
          <cell r="G61" t="str">
            <v>ATLETICA LEGGERA PODISMO</v>
          </cell>
          <cell r="H61" t="str">
            <v>0162</v>
          </cell>
          <cell r="J61" t="str">
            <v>CERONI</v>
          </cell>
          <cell r="K61" t="str">
            <v>GABRIELE</v>
          </cell>
          <cell r="O61" t="str">
            <v>M</v>
          </cell>
          <cell r="P61">
            <v>35306</v>
          </cell>
        </row>
        <row r="62">
          <cell r="A62" t="str">
            <v>EL OUAZHI TOFIK</v>
          </cell>
          <cell r="B62">
            <v>1995</v>
          </cell>
          <cell r="C62" t="e">
            <v>#N/A</v>
          </cell>
          <cell r="D62" t="str">
            <v>ALLIEVO</v>
          </cell>
          <cell r="E62" t="str">
            <v>UISP LUGO</v>
          </cell>
          <cell r="F62" t="str">
            <v>ATLETICA LEGGERA (01)</v>
          </cell>
          <cell r="G62" t="str">
            <v>ATLETICA LEGGERA PODISMO</v>
          </cell>
          <cell r="H62" t="str">
            <v>0019</v>
          </cell>
          <cell r="J62" t="str">
            <v>EL OUAZHI</v>
          </cell>
          <cell r="K62" t="str">
            <v>TOFIK</v>
          </cell>
          <cell r="O62" t="str">
            <v>M</v>
          </cell>
          <cell r="P62">
            <v>34823</v>
          </cell>
        </row>
        <row r="63">
          <cell r="A63" t="str">
            <v>FAGLIARONE ANDREA</v>
          </cell>
          <cell r="B63">
            <v>1995</v>
          </cell>
          <cell r="C63" t="e">
            <v>#N/A</v>
          </cell>
          <cell r="D63" t="str">
            <v>ALLIEVO</v>
          </cell>
          <cell r="E63" t="str">
            <v>SACMI IMOLA</v>
          </cell>
          <cell r="F63" t="str">
            <v>ATLETICA LEGGERA (01)</v>
          </cell>
          <cell r="G63" t="str">
            <v>ATLETICA LEGGERA PISTA</v>
          </cell>
          <cell r="H63" t="str">
            <v>0276</v>
          </cell>
          <cell r="J63" t="str">
            <v>FAGLIARONE</v>
          </cell>
          <cell r="K63" t="str">
            <v>ANDREA</v>
          </cell>
          <cell r="O63" t="str">
            <v>M</v>
          </cell>
          <cell r="P63">
            <v>34779</v>
          </cell>
        </row>
        <row r="64">
          <cell r="A64" t="str">
            <v>FRASSETTO MASSIMO</v>
          </cell>
          <cell r="B64">
            <v>1996</v>
          </cell>
          <cell r="C64" t="e">
            <v>#N/A</v>
          </cell>
          <cell r="D64" t="str">
            <v>ALLIEVO</v>
          </cell>
          <cell r="E64" t="str">
            <v>LUGHESINA</v>
          </cell>
          <cell r="F64" t="str">
            <v>ATLETICA LEGGERA (01)</v>
          </cell>
          <cell r="G64" t="str">
            <v>ATLETICA LEGGERA PISTA</v>
          </cell>
          <cell r="H64" t="str">
            <v>0225</v>
          </cell>
          <cell r="J64" t="str">
            <v>FRASSETTO</v>
          </cell>
          <cell r="K64" t="str">
            <v>MASSIMO</v>
          </cell>
          <cell r="O64" t="str">
            <v>M</v>
          </cell>
          <cell r="P64">
            <v>35126</v>
          </cell>
        </row>
        <row r="65">
          <cell r="A65" t="str">
            <v>GORINI MATTEO</v>
          </cell>
          <cell r="B65">
            <v>1996</v>
          </cell>
          <cell r="C65" t="e">
            <v>#N/A</v>
          </cell>
          <cell r="D65" t="str">
            <v>ALLIEVO</v>
          </cell>
          <cell r="E65" t="str">
            <v>COTIGNOLA</v>
          </cell>
          <cell r="F65" t="str">
            <v>ATLETICA LEGGERA (01)</v>
          </cell>
          <cell r="G65" t="str">
            <v>ATLETICA LEGGERA PODISMO</v>
          </cell>
          <cell r="H65" t="str">
            <v>0301</v>
          </cell>
          <cell r="J65" t="str">
            <v>GORINI</v>
          </cell>
          <cell r="K65" t="str">
            <v>MATTEO</v>
          </cell>
          <cell r="O65" t="str">
            <v>M</v>
          </cell>
          <cell r="P65">
            <v>35335</v>
          </cell>
        </row>
        <row r="66">
          <cell r="A66" t="str">
            <v>PELLICONI PIETRO</v>
          </cell>
          <cell r="B66">
            <v>1996</v>
          </cell>
          <cell r="C66" t="e">
            <v>#N/A</v>
          </cell>
          <cell r="D66" t="str">
            <v>ALLIEVO</v>
          </cell>
          <cell r="E66" t="str">
            <v>SACMI IMOLA</v>
          </cell>
          <cell r="F66" t="str">
            <v>ATLETICA LEGGERA (01)</v>
          </cell>
          <cell r="G66" t="str">
            <v>ATLETICA LEGGERA PISTA</v>
          </cell>
          <cell r="H66" t="str">
            <v>0276</v>
          </cell>
          <cell r="J66" t="str">
            <v>PELLICONI</v>
          </cell>
          <cell r="K66" t="str">
            <v>PIETRO</v>
          </cell>
          <cell r="O66" t="str">
            <v>M</v>
          </cell>
          <cell r="P66">
            <v>35180</v>
          </cell>
        </row>
        <row r="67">
          <cell r="A67" t="str">
            <v>SANGIORGI DAVIDE</v>
          </cell>
          <cell r="B67">
            <v>1996</v>
          </cell>
          <cell r="C67" t="e">
            <v>#N/A</v>
          </cell>
          <cell r="D67" t="str">
            <v>ALLIEVO</v>
          </cell>
          <cell r="E67" t="str">
            <v>ATL.MAMELI (RA)</v>
          </cell>
          <cell r="O67" t="str">
            <v>M</v>
          </cell>
        </row>
        <row r="68">
          <cell r="A68" t="str">
            <v>SHTYPULA VADYM</v>
          </cell>
          <cell r="B68">
            <v>1996</v>
          </cell>
          <cell r="C68" t="e">
            <v>#N/A</v>
          </cell>
          <cell r="D68" t="str">
            <v>ALLIEVO</v>
          </cell>
          <cell r="E68" t="str">
            <v>ATL. IMOLA</v>
          </cell>
          <cell r="O68" t="str">
            <v>M</v>
          </cell>
        </row>
        <row r="69">
          <cell r="A69" t="str">
            <v>TAMPIERI MATTIA</v>
          </cell>
          <cell r="B69">
            <v>1996</v>
          </cell>
          <cell r="C69" t="e">
            <v>#N/A</v>
          </cell>
          <cell r="D69" t="str">
            <v>ALLIEVO</v>
          </cell>
          <cell r="E69" t="str">
            <v>SACMI IMOLA</v>
          </cell>
          <cell r="O69" t="str">
            <v>M</v>
          </cell>
        </row>
        <row r="70">
          <cell r="A70" t="str">
            <v>VISANI EMANUELE</v>
          </cell>
          <cell r="B70">
            <v>1996</v>
          </cell>
          <cell r="C70" t="e">
            <v>#N/A</v>
          </cell>
          <cell r="D70" t="str">
            <v>ALLIEVO</v>
          </cell>
          <cell r="E70" t="str">
            <v>LUGHESINA</v>
          </cell>
          <cell r="O70" t="str">
            <v>M</v>
          </cell>
        </row>
        <row r="71">
          <cell r="A71" t="str">
            <v>ABER ANDREA</v>
          </cell>
          <cell r="B71">
            <v>1975</v>
          </cell>
          <cell r="C71" t="str">
            <v>B</v>
          </cell>
          <cell r="D71" t="str">
            <v>B</v>
          </cell>
          <cell r="E71" t="str">
            <v>POL. PORTO FUORI ASD</v>
          </cell>
          <cell r="F71" t="str">
            <v>ATLETICA LEGGERA (01)</v>
          </cell>
          <cell r="G71" t="str">
            <v>ATLETICA LEGGERA PISTA</v>
          </cell>
          <cell r="H71" t="str">
            <v>0212</v>
          </cell>
          <cell r="I71" t="str">
            <v>A</v>
          </cell>
          <cell r="J71" t="str">
            <v>ABER</v>
          </cell>
          <cell r="K71" t="str">
            <v>ANDREA</v>
          </cell>
          <cell r="L71" t="str">
            <v>120789864</v>
          </cell>
          <cell r="M71">
            <v>40924</v>
          </cell>
          <cell r="O71" t="str">
            <v>M</v>
          </cell>
          <cell r="P71">
            <v>27569</v>
          </cell>
        </row>
        <row r="72">
          <cell r="A72" t="str">
            <v>ACCORSI WILLIAM</v>
          </cell>
          <cell r="B72">
            <v>1976</v>
          </cell>
          <cell r="C72" t="str">
            <v>B</v>
          </cell>
          <cell r="D72" t="str">
            <v>B</v>
          </cell>
          <cell r="E72" t="str">
            <v>VOLTANA</v>
          </cell>
          <cell r="F72" t="str">
            <v>ATLETICA LEGGERA (01)</v>
          </cell>
          <cell r="G72" t="str">
            <v>ATLETICA LEGGERA PISTA</v>
          </cell>
          <cell r="H72" t="str">
            <v>0257</v>
          </cell>
          <cell r="J72" t="str">
            <v>ACCORSI</v>
          </cell>
          <cell r="K72" t="str">
            <v>WILLIAM</v>
          </cell>
          <cell r="O72" t="str">
            <v>M</v>
          </cell>
          <cell r="P72">
            <v>28016</v>
          </cell>
        </row>
        <row r="73">
          <cell r="A73" t="str">
            <v>AVVEDUTI ANDREA</v>
          </cell>
          <cell r="B73">
            <v>1975</v>
          </cell>
          <cell r="C73" t="str">
            <v>B</v>
          </cell>
          <cell r="D73" t="str">
            <v>B</v>
          </cell>
          <cell r="F73" t="str">
            <v>ATLETICA LEGGERA (01)</v>
          </cell>
          <cell r="G73" t="str">
            <v>ATLETICA LEGGERA PODISMO</v>
          </cell>
          <cell r="H73" t="str">
            <v>0142</v>
          </cell>
          <cell r="J73" t="str">
            <v>AVVEDUTI</v>
          </cell>
          <cell r="K73" t="str">
            <v>ANDREA</v>
          </cell>
          <cell r="O73" t="str">
            <v>M</v>
          </cell>
          <cell r="P73">
            <v>27739</v>
          </cell>
        </row>
        <row r="74">
          <cell r="A74" t="str">
            <v>BARTOLOTTI ALEX</v>
          </cell>
          <cell r="B74">
            <v>1975</v>
          </cell>
          <cell r="C74" t="str">
            <v>B</v>
          </cell>
          <cell r="D74" t="str">
            <v>B</v>
          </cell>
          <cell r="E74" t="str">
            <v>G.S. LAMONE RUSSI ASD</v>
          </cell>
          <cell r="F74" t="str">
            <v>ATLETICA LEGGERA (01)</v>
          </cell>
          <cell r="G74" t="str">
            <v>ATLETICA LEGGERA PISTA</v>
          </cell>
          <cell r="H74" t="str">
            <v>0205</v>
          </cell>
          <cell r="I74" t="str">
            <v>A</v>
          </cell>
          <cell r="J74" t="str">
            <v>BARTOLOTTI</v>
          </cell>
          <cell r="K74" t="str">
            <v>ALEX</v>
          </cell>
          <cell r="L74" t="str">
            <v>120789375</v>
          </cell>
          <cell r="M74">
            <v>40917</v>
          </cell>
          <cell r="O74" t="str">
            <v>M</v>
          </cell>
          <cell r="P74">
            <v>27605</v>
          </cell>
        </row>
        <row r="75">
          <cell r="A75" t="str">
            <v>BASSETTI DANIELE</v>
          </cell>
          <cell r="B75">
            <v>1976</v>
          </cell>
          <cell r="C75" t="str">
            <v>B</v>
          </cell>
          <cell r="D75" t="str">
            <v>B</v>
          </cell>
          <cell r="E75" t="str">
            <v>UISP IMOLA/FAENZA</v>
          </cell>
          <cell r="F75" t="str">
            <v>ATLETICA LEGGERA (01)</v>
          </cell>
          <cell r="G75" t="str">
            <v>ATLETICA LEGGERA PODISMO</v>
          </cell>
          <cell r="H75" t="str">
            <v>0019</v>
          </cell>
          <cell r="J75" t="str">
            <v>BASSETTI</v>
          </cell>
          <cell r="K75" t="str">
            <v>DANIELE</v>
          </cell>
          <cell r="O75" t="str">
            <v>M</v>
          </cell>
          <cell r="P75">
            <v>27937</v>
          </cell>
        </row>
        <row r="76">
          <cell r="A76" t="str">
            <v>BASSI GIANNI</v>
          </cell>
          <cell r="B76">
            <v>1973</v>
          </cell>
          <cell r="C76" t="str">
            <v>B</v>
          </cell>
          <cell r="D76" t="str">
            <v>B</v>
          </cell>
          <cell r="E76" t="str">
            <v>G.S. LAMONE RUSSI ASD</v>
          </cell>
          <cell r="F76" t="str">
            <v>ATLETICA LEGGERA (01)</v>
          </cell>
          <cell r="G76" t="str">
            <v>ATLETICA LEGGERA PISTA</v>
          </cell>
          <cell r="H76" t="str">
            <v>0205</v>
          </cell>
          <cell r="I76" t="str">
            <v>A</v>
          </cell>
          <cell r="J76" t="str">
            <v>BASSI</v>
          </cell>
          <cell r="K76" t="str">
            <v>GIANNI</v>
          </cell>
          <cell r="L76" t="str">
            <v>120954956</v>
          </cell>
          <cell r="M76">
            <v>40956</v>
          </cell>
          <cell r="O76" t="str">
            <v>M</v>
          </cell>
          <cell r="P76">
            <v>26794</v>
          </cell>
        </row>
        <row r="77">
          <cell r="A77" t="str">
            <v>BEDESCHI ALESSANDRO</v>
          </cell>
          <cell r="B77">
            <v>1977</v>
          </cell>
          <cell r="C77" t="str">
            <v>B</v>
          </cell>
          <cell r="D77" t="str">
            <v>B</v>
          </cell>
          <cell r="E77" t="str">
            <v>LUGHESINA</v>
          </cell>
          <cell r="F77" t="str">
            <v>ATLETICA LEGGERA (01)</v>
          </cell>
          <cell r="G77" t="str">
            <v>ATLETICA LEGGERA PISTA</v>
          </cell>
          <cell r="H77" t="str">
            <v>0225</v>
          </cell>
          <cell r="J77" t="str">
            <v>BEDESCHI</v>
          </cell>
          <cell r="K77" t="str">
            <v>ALESSANDRO</v>
          </cell>
          <cell r="O77" t="str">
            <v>M</v>
          </cell>
          <cell r="P77">
            <v>28272</v>
          </cell>
        </row>
        <row r="78">
          <cell r="A78" t="str">
            <v>BERSANI FABIO</v>
          </cell>
          <cell r="B78">
            <v>1973</v>
          </cell>
          <cell r="C78" t="str">
            <v>B</v>
          </cell>
          <cell r="D78" t="str">
            <v>B</v>
          </cell>
          <cell r="E78" t="str">
            <v>COTIGNOLA</v>
          </cell>
          <cell r="F78" t="str">
            <v>ATLETICA LEGGERA (01)</v>
          </cell>
          <cell r="G78" t="str">
            <v>ATLETICA LEGGERA PISTA</v>
          </cell>
          <cell r="H78" t="str">
            <v>0301</v>
          </cell>
          <cell r="J78" t="str">
            <v>BERSANI</v>
          </cell>
          <cell r="K78" t="str">
            <v>FABIO</v>
          </cell>
          <cell r="O78" t="str">
            <v>M</v>
          </cell>
          <cell r="P78">
            <v>27005</v>
          </cell>
        </row>
        <row r="79">
          <cell r="A79" t="str">
            <v>BIGNARDI MARCELLO</v>
          </cell>
          <cell r="B79">
            <v>1976</v>
          </cell>
          <cell r="C79" t="str">
            <v>B</v>
          </cell>
          <cell r="D79" t="str">
            <v>B</v>
          </cell>
          <cell r="E79" t="str">
            <v>VOLTANA</v>
          </cell>
          <cell r="F79" t="str">
            <v>ATLETICA LEGGERA (01)</v>
          </cell>
          <cell r="G79" t="str">
            <v>ATLETICA LEGGERA PISTA</v>
          </cell>
          <cell r="H79" t="str">
            <v>0257</v>
          </cell>
          <cell r="J79" t="str">
            <v>BIGNARDI</v>
          </cell>
          <cell r="K79" t="str">
            <v>MARCELLO</v>
          </cell>
          <cell r="O79" t="str">
            <v>M</v>
          </cell>
          <cell r="P79">
            <v>27933</v>
          </cell>
        </row>
        <row r="80">
          <cell r="A80" t="str">
            <v>BOERO MARCO</v>
          </cell>
          <cell r="B80">
            <v>1973</v>
          </cell>
          <cell r="C80" t="str">
            <v>B</v>
          </cell>
          <cell r="D80" t="str">
            <v>B</v>
          </cell>
          <cell r="E80" t="str">
            <v>ASD TRAIL ROMAGNA</v>
          </cell>
          <cell r="F80" t="str">
            <v>ATLETICA LEGGERA (01)</v>
          </cell>
          <cell r="G80" t="str">
            <v>ATLETICA LEGGERA PODISMO</v>
          </cell>
          <cell r="H80" t="str">
            <v>0360</v>
          </cell>
          <cell r="I80" t="str">
            <v>A</v>
          </cell>
          <cell r="J80" t="str">
            <v>BOERO</v>
          </cell>
          <cell r="K80" t="str">
            <v>MARCO</v>
          </cell>
          <cell r="L80" t="str">
            <v>120353608</v>
          </cell>
          <cell r="M80">
            <v>40834</v>
          </cell>
          <cell r="O80" t="str">
            <v>M</v>
          </cell>
          <cell r="P80">
            <v>26976</v>
          </cell>
        </row>
        <row r="81">
          <cell r="A81" t="str">
            <v>CAMPOLI MIRKO</v>
          </cell>
          <cell r="B81">
            <v>1976</v>
          </cell>
          <cell r="C81" t="str">
            <v>B</v>
          </cell>
          <cell r="D81" t="str">
            <v>B</v>
          </cell>
          <cell r="E81" t="str">
            <v>ALFONSINE</v>
          </cell>
          <cell r="F81" t="str">
            <v>ATLETICA LEGGERA (01)</v>
          </cell>
          <cell r="G81" t="str">
            <v>ATLETICA LEGGERA PISTA</v>
          </cell>
          <cell r="H81" t="str">
            <v>0253</v>
          </cell>
          <cell r="J81" t="str">
            <v>CAMPOLI</v>
          </cell>
          <cell r="K81" t="str">
            <v>MIRKO</v>
          </cell>
          <cell r="O81" t="str">
            <v>M</v>
          </cell>
          <cell r="P81">
            <v>27929</v>
          </cell>
        </row>
        <row r="82">
          <cell r="A82" t="str">
            <v>CAVALLI CLAUDIO</v>
          </cell>
          <cell r="B82">
            <v>1973</v>
          </cell>
          <cell r="C82" t="str">
            <v>B</v>
          </cell>
          <cell r="D82" t="str">
            <v>B</v>
          </cell>
          <cell r="E82" t="str">
            <v>AVIS CASTEL S. PIETRO</v>
          </cell>
          <cell r="F82" t="str">
            <v>ATLETICA LEGGERA (01)</v>
          </cell>
          <cell r="G82" t="str">
            <v>ATLETICA LEGGERA PISTA</v>
          </cell>
          <cell r="H82" t="str">
            <v>0338</v>
          </cell>
          <cell r="J82" t="str">
            <v>CAVALLI</v>
          </cell>
          <cell r="K82" t="str">
            <v>CLAUDIO</v>
          </cell>
          <cell r="O82" t="str">
            <v>M</v>
          </cell>
          <cell r="P82">
            <v>26677</v>
          </cell>
        </row>
        <row r="83">
          <cell r="A83" t="str">
            <v>CAVINA ANDREA</v>
          </cell>
          <cell r="B83">
            <v>1975</v>
          </cell>
          <cell r="C83" t="str">
            <v>B</v>
          </cell>
          <cell r="D83" t="str">
            <v>B</v>
          </cell>
          <cell r="E83" t="str">
            <v>UISP IMOLA/FAENZA</v>
          </cell>
          <cell r="F83" t="str">
            <v>ATLETICA LEGGERA (01)</v>
          </cell>
          <cell r="G83" t="str">
            <v>ATLETICA LEGGERA PODISMO</v>
          </cell>
          <cell r="H83" t="str">
            <v>0019</v>
          </cell>
          <cell r="J83" t="str">
            <v>CAVINA</v>
          </cell>
          <cell r="K83" t="str">
            <v>ANDREA</v>
          </cell>
          <cell r="O83" t="str">
            <v>M</v>
          </cell>
          <cell r="P83">
            <v>27535</v>
          </cell>
        </row>
        <row r="84">
          <cell r="A84" t="str">
            <v>CIVINELLI MASSIMO</v>
          </cell>
          <cell r="B84">
            <v>1974</v>
          </cell>
          <cell r="C84" t="str">
            <v>B</v>
          </cell>
          <cell r="D84" t="str">
            <v>B</v>
          </cell>
          <cell r="E84" t="str">
            <v>ASD A.D.V.S. CAVEJA</v>
          </cell>
          <cell r="F84" t="str">
            <v>ATLETICA LEGGERA (01)</v>
          </cell>
          <cell r="G84" t="str">
            <v>ATLETICA LEGGERA PISTA</v>
          </cell>
          <cell r="H84" t="str">
            <v>0277</v>
          </cell>
          <cell r="I84" t="str">
            <v>A</v>
          </cell>
          <cell r="J84" t="str">
            <v>CIVINELLI</v>
          </cell>
          <cell r="K84" t="str">
            <v>MASSIMO</v>
          </cell>
          <cell r="L84" t="str">
            <v>120789857</v>
          </cell>
          <cell r="M84">
            <v>40922</v>
          </cell>
          <cell r="O84" t="str">
            <v>M</v>
          </cell>
          <cell r="P84">
            <v>27385</v>
          </cell>
        </row>
        <row r="85">
          <cell r="A85" t="str">
            <v>COSTETTI FRANCA</v>
          </cell>
          <cell r="B85">
            <v>1974</v>
          </cell>
          <cell r="C85" t="str">
            <v>B</v>
          </cell>
          <cell r="D85" t="str">
            <v>B</v>
          </cell>
          <cell r="E85" t="str">
            <v>G.S. LAMONE RUSSI ASD</v>
          </cell>
          <cell r="F85" t="str">
            <v>ATLETICA LEGGERA (01)</v>
          </cell>
          <cell r="G85" t="str">
            <v>ATLETICA LEGGERA PISTA</v>
          </cell>
          <cell r="H85" t="str">
            <v>0205</v>
          </cell>
          <cell r="I85" t="str">
            <v>A</v>
          </cell>
          <cell r="J85" t="str">
            <v>COSTETTI</v>
          </cell>
          <cell r="K85" t="str">
            <v>FRANCA</v>
          </cell>
          <cell r="L85" t="str">
            <v>120789848</v>
          </cell>
          <cell r="M85">
            <v>40922</v>
          </cell>
          <cell r="O85" t="str">
            <v>M</v>
          </cell>
          <cell r="P85">
            <v>27193</v>
          </cell>
        </row>
        <row r="86">
          <cell r="A86" t="str">
            <v>DAL PANE CRISTIAN</v>
          </cell>
          <cell r="B86">
            <v>1974</v>
          </cell>
          <cell r="C86" t="str">
            <v>B</v>
          </cell>
          <cell r="D86" t="str">
            <v>B</v>
          </cell>
          <cell r="E86" t="str">
            <v>LUGHESINA</v>
          </cell>
          <cell r="F86" t="str">
            <v>ATLETICA LEGGERA (01)</v>
          </cell>
          <cell r="G86" t="str">
            <v>ATLETICA LEGGERA PODISMO</v>
          </cell>
          <cell r="H86" t="str">
            <v>0225</v>
          </cell>
          <cell r="J86" t="str">
            <v>DAL PANE</v>
          </cell>
          <cell r="K86" t="str">
            <v>CRISTIAN</v>
          </cell>
          <cell r="O86" t="str">
            <v>M</v>
          </cell>
          <cell r="P86">
            <v>27041</v>
          </cell>
        </row>
        <row r="87">
          <cell r="A87" t="str">
            <v>DAVIS KATHERINE ERICKSON</v>
          </cell>
          <cell r="B87">
            <v>1974</v>
          </cell>
          <cell r="C87" t="str">
            <v>B</v>
          </cell>
          <cell r="D87" t="str">
            <v>B</v>
          </cell>
          <cell r="E87" t="str">
            <v>UISP IMOLA/FAENZA</v>
          </cell>
          <cell r="F87" t="str">
            <v>ATLETICA LEGGERA (01)</v>
          </cell>
          <cell r="G87" t="str">
            <v>ATLETICA LEGGERA PODISMO</v>
          </cell>
          <cell r="H87" t="str">
            <v>0019</v>
          </cell>
          <cell r="J87" t="str">
            <v>DAVIS</v>
          </cell>
          <cell r="K87" t="str">
            <v>KATHERINE ERICKSON</v>
          </cell>
          <cell r="O87" t="str">
            <v>M</v>
          </cell>
          <cell r="P87">
            <v>27232</v>
          </cell>
        </row>
        <row r="88">
          <cell r="A88" t="str">
            <v>DE PAOLA DENNIS</v>
          </cell>
          <cell r="B88">
            <v>1976</v>
          </cell>
          <cell r="C88" t="str">
            <v>B</v>
          </cell>
          <cell r="D88" t="str">
            <v>B</v>
          </cell>
          <cell r="E88" t="str">
            <v>AVIS CASTEL S. PIETRO</v>
          </cell>
          <cell r="F88" t="str">
            <v>ATLETICA LEGGERA (01)</v>
          </cell>
          <cell r="G88" t="str">
            <v>ATLETICA LEGGERA PISTA</v>
          </cell>
          <cell r="H88" t="str">
            <v>0338</v>
          </cell>
          <cell r="J88" t="str">
            <v>DE PAOLA</v>
          </cell>
          <cell r="K88" t="str">
            <v>DENNIS</v>
          </cell>
          <cell r="O88" t="str">
            <v>M</v>
          </cell>
          <cell r="P88">
            <v>28120</v>
          </cell>
        </row>
        <row r="89">
          <cell r="A89" t="str">
            <v>DOVADOLA KRISHNA</v>
          </cell>
          <cell r="B89">
            <v>1975</v>
          </cell>
          <cell r="C89" t="str">
            <v>B</v>
          </cell>
          <cell r="D89" t="str">
            <v>B</v>
          </cell>
          <cell r="E89" t="str">
            <v>MASSA</v>
          </cell>
          <cell r="F89" t="str">
            <v>ATLETICA LEGGERA (01)</v>
          </cell>
          <cell r="G89" t="str">
            <v>ATLETICA LEGGERA PISTA</v>
          </cell>
          <cell r="H89" t="str">
            <v>0296</v>
          </cell>
          <cell r="J89" t="str">
            <v>DOVADOLA</v>
          </cell>
          <cell r="K89" t="str">
            <v>KRISHNA</v>
          </cell>
          <cell r="O89" t="str">
            <v>M</v>
          </cell>
          <cell r="P89">
            <v>27649</v>
          </cell>
        </row>
        <row r="90">
          <cell r="A90" t="str">
            <v>FARINAZZO ALESSANDRO</v>
          </cell>
          <cell r="B90">
            <v>1975</v>
          </cell>
          <cell r="C90" t="str">
            <v>B</v>
          </cell>
          <cell r="D90" t="str">
            <v>B</v>
          </cell>
          <cell r="E90" t="str">
            <v>ASD TRAIL ROMAGNA</v>
          </cell>
          <cell r="F90" t="str">
            <v>ATLETICA LEGGERA (01)</v>
          </cell>
          <cell r="G90" t="str">
            <v>ATLETICA LEGGERA PISTA</v>
          </cell>
          <cell r="H90" t="str">
            <v>0360</v>
          </cell>
          <cell r="I90" t="str">
            <v>A</v>
          </cell>
          <cell r="J90" t="str">
            <v>FARINAZZO</v>
          </cell>
          <cell r="K90" t="str">
            <v>ALESSANDRO</v>
          </cell>
          <cell r="L90" t="str">
            <v>120984470</v>
          </cell>
          <cell r="M90">
            <v>40975</v>
          </cell>
          <cell r="O90" t="str">
            <v>M</v>
          </cell>
          <cell r="P90">
            <v>27482</v>
          </cell>
        </row>
        <row r="91">
          <cell r="A91" t="str">
            <v>GALLI ALEJANDRO</v>
          </cell>
          <cell r="B91">
            <v>1974</v>
          </cell>
          <cell r="C91" t="str">
            <v>B</v>
          </cell>
          <cell r="D91" t="str">
            <v>B</v>
          </cell>
          <cell r="E91" t="str">
            <v>AVIS CASTEL S. PIETRO</v>
          </cell>
          <cell r="F91" t="str">
            <v>ATLETICA LEGGERA (01)</v>
          </cell>
          <cell r="G91" t="str">
            <v>ATLETICA LEGGERA PISTA</v>
          </cell>
          <cell r="H91" t="str">
            <v>0338</v>
          </cell>
          <cell r="J91" t="str">
            <v>GALLI</v>
          </cell>
          <cell r="K91" t="str">
            <v>ALEJANDRO</v>
          </cell>
          <cell r="O91" t="str">
            <v>M</v>
          </cell>
          <cell r="P91">
            <v>27255</v>
          </cell>
        </row>
        <row r="92">
          <cell r="A92" t="str">
            <v>GARDENGHI DAVIDE</v>
          </cell>
          <cell r="B92">
            <v>1977</v>
          </cell>
          <cell r="C92" t="str">
            <v>B</v>
          </cell>
          <cell r="D92" t="str">
            <v>B</v>
          </cell>
          <cell r="E92" t="str">
            <v>MASSA</v>
          </cell>
          <cell r="F92" t="str">
            <v>ATLETICA LEGGERA (01)</v>
          </cell>
          <cell r="G92" t="str">
            <v>ATLETICA LEGGERA PISTA</v>
          </cell>
          <cell r="H92" t="str">
            <v>0296</v>
          </cell>
          <cell r="J92" t="str">
            <v>GARDENGHI</v>
          </cell>
          <cell r="K92" t="str">
            <v>DAVIDE</v>
          </cell>
          <cell r="O92" t="str">
            <v>M</v>
          </cell>
          <cell r="P92">
            <v>28181</v>
          </cell>
        </row>
        <row r="93">
          <cell r="A93" t="str">
            <v>GHETTI CHRISTIAN</v>
          </cell>
          <cell r="B93">
            <v>1975</v>
          </cell>
          <cell r="C93" t="str">
            <v>B</v>
          </cell>
          <cell r="D93" t="str">
            <v>B</v>
          </cell>
          <cell r="E93" t="str">
            <v>ALFONSINE</v>
          </cell>
          <cell r="F93" t="str">
            <v>ATLETICA LEGGERA (01)</v>
          </cell>
          <cell r="G93" t="str">
            <v>ATLETICA LEGGERA PISTA</v>
          </cell>
          <cell r="H93" t="str">
            <v>0253</v>
          </cell>
          <cell r="J93" t="str">
            <v>GHETTI</v>
          </cell>
          <cell r="K93" t="str">
            <v>CHRISTIAN</v>
          </cell>
          <cell r="O93" t="str">
            <v>M</v>
          </cell>
          <cell r="P93">
            <v>27614</v>
          </cell>
        </row>
        <row r="94">
          <cell r="A94" t="str">
            <v>GIARDINI STEFANO</v>
          </cell>
          <cell r="B94">
            <v>1977</v>
          </cell>
          <cell r="C94" t="str">
            <v>B</v>
          </cell>
          <cell r="D94" t="str">
            <v>B</v>
          </cell>
          <cell r="E94" t="str">
            <v>G.S. LAMONE RUSSI ASD</v>
          </cell>
          <cell r="F94" t="str">
            <v>ATLETICA LEGGERA (01)</v>
          </cell>
          <cell r="G94" t="str">
            <v>ATLETICA LEGGERA PISTA</v>
          </cell>
          <cell r="H94" t="str">
            <v>0205</v>
          </cell>
          <cell r="I94" t="str">
            <v>A</v>
          </cell>
          <cell r="J94" t="str">
            <v>GIARDINI</v>
          </cell>
          <cell r="K94" t="str">
            <v>STEFANO</v>
          </cell>
          <cell r="L94" t="str">
            <v>120789381</v>
          </cell>
          <cell r="M94">
            <v>40917</v>
          </cell>
          <cell r="O94" t="str">
            <v>M</v>
          </cell>
          <cell r="P94">
            <v>28310</v>
          </cell>
        </row>
        <row r="95">
          <cell r="A95" t="str">
            <v>GIOVANARDI GABRIELE</v>
          </cell>
          <cell r="B95">
            <v>1973</v>
          </cell>
          <cell r="C95" t="str">
            <v>B</v>
          </cell>
          <cell r="D95" t="str">
            <v>B</v>
          </cell>
          <cell r="E95" t="str">
            <v>MASSA</v>
          </cell>
          <cell r="F95" t="str">
            <v>ATLETICA LEGGERA (01)</v>
          </cell>
          <cell r="G95" t="str">
            <v>ATLETICA LEGGERA PISTA</v>
          </cell>
          <cell r="H95" t="str">
            <v>0296</v>
          </cell>
          <cell r="J95" t="str">
            <v>GIOVANARDI</v>
          </cell>
          <cell r="K95" t="str">
            <v>GABRIELE</v>
          </cell>
          <cell r="O95" t="str">
            <v>M</v>
          </cell>
          <cell r="P95">
            <v>26815</v>
          </cell>
        </row>
        <row r="96">
          <cell r="A96" t="str">
            <v>GRANDI  STEFANO</v>
          </cell>
          <cell r="B96">
            <v>1976</v>
          </cell>
          <cell r="C96" t="str">
            <v>B</v>
          </cell>
          <cell r="D96" t="str">
            <v>B</v>
          </cell>
          <cell r="E96" t="str">
            <v>VOLTANA</v>
          </cell>
          <cell r="F96" t="str">
            <v>ATLETICA LEGGERA (01)</v>
          </cell>
          <cell r="G96" t="str">
            <v>ATLETICA LEGGERA PISTA</v>
          </cell>
          <cell r="H96" t="str">
            <v>0257</v>
          </cell>
          <cell r="J96" t="str">
            <v>GRANDI</v>
          </cell>
          <cell r="K96" t="str">
            <v>STEFANO</v>
          </cell>
          <cell r="O96" t="str">
            <v>M</v>
          </cell>
          <cell r="P96">
            <v>28008</v>
          </cell>
        </row>
        <row r="97">
          <cell r="A97" t="str">
            <v>LA CALA TEODOSIO</v>
          </cell>
          <cell r="B97">
            <v>1973</v>
          </cell>
          <cell r="C97" t="str">
            <v>B</v>
          </cell>
          <cell r="D97" t="str">
            <v>B</v>
          </cell>
          <cell r="E97" t="str">
            <v>POL. PONTE NUOVO ASD</v>
          </cell>
          <cell r="F97" t="str">
            <v>ATLETICA LEGGERA (01)</v>
          </cell>
          <cell r="G97" t="str">
            <v>ATLETICA LEGGERA PISTA</v>
          </cell>
          <cell r="H97" t="str">
            <v>0281</v>
          </cell>
          <cell r="I97" t="str">
            <v>A</v>
          </cell>
          <cell r="J97" t="str">
            <v>LA CALA</v>
          </cell>
          <cell r="K97" t="str">
            <v>TEODOSIO</v>
          </cell>
          <cell r="L97" t="str">
            <v>120906460</v>
          </cell>
          <cell r="M97">
            <v>40928</v>
          </cell>
          <cell r="O97" t="str">
            <v>M</v>
          </cell>
          <cell r="P97">
            <v>26822</v>
          </cell>
        </row>
        <row r="98">
          <cell r="A98" t="str">
            <v>LENZI NICOLA</v>
          </cell>
          <cell r="B98">
            <v>1976</v>
          </cell>
          <cell r="C98" t="str">
            <v>B</v>
          </cell>
          <cell r="D98" t="str">
            <v>B</v>
          </cell>
          <cell r="E98" t="str">
            <v>COTIGNOLA</v>
          </cell>
          <cell r="F98" t="str">
            <v>ATLETICA LEGGERA (01)</v>
          </cell>
          <cell r="G98" t="str">
            <v>ATLETICA LEGGERA PODISMO</v>
          </cell>
          <cell r="H98" t="str">
            <v>0301</v>
          </cell>
          <cell r="J98" t="str">
            <v>LENZI</v>
          </cell>
          <cell r="K98" t="str">
            <v>NICOLA</v>
          </cell>
          <cell r="O98" t="str">
            <v>M</v>
          </cell>
          <cell r="P98">
            <v>28073</v>
          </cell>
        </row>
        <row r="99">
          <cell r="A99" t="str">
            <v>LIPORESI MICHELE</v>
          </cell>
          <cell r="B99">
            <v>1975</v>
          </cell>
          <cell r="C99" t="str">
            <v>B</v>
          </cell>
          <cell r="D99" t="str">
            <v>B</v>
          </cell>
          <cell r="F99" t="str">
            <v>ATLETICA LEGGERA (01)</v>
          </cell>
          <cell r="G99" t="str">
            <v>ATLETICA LEGGERA PODISMO</v>
          </cell>
          <cell r="H99" t="str">
            <v>0102</v>
          </cell>
          <cell r="J99" t="str">
            <v>LIPORESI</v>
          </cell>
          <cell r="K99" t="str">
            <v>MICHELE</v>
          </cell>
          <cell r="O99" t="str">
            <v>M</v>
          </cell>
          <cell r="P99">
            <v>27479</v>
          </cell>
        </row>
        <row r="100">
          <cell r="A100" t="str">
            <v>MARCHETTI MARCO</v>
          </cell>
          <cell r="B100">
            <v>1977</v>
          </cell>
          <cell r="C100" t="str">
            <v>B</v>
          </cell>
          <cell r="D100" t="str">
            <v>B</v>
          </cell>
          <cell r="E100" t="str">
            <v>LUGHESINA</v>
          </cell>
          <cell r="F100" t="str">
            <v>ATLETICA LEGGERA (01)</v>
          </cell>
          <cell r="G100" t="str">
            <v>ATLETICA LEGGERA PISTA</v>
          </cell>
          <cell r="H100" t="str">
            <v>0225</v>
          </cell>
          <cell r="J100" t="str">
            <v>MARCHETTI</v>
          </cell>
          <cell r="K100" t="str">
            <v>MARCO</v>
          </cell>
          <cell r="O100" t="str">
            <v>M</v>
          </cell>
          <cell r="P100">
            <v>28253</v>
          </cell>
        </row>
        <row r="101">
          <cell r="A101" t="str">
            <v>MARTINI GIAN CARLO</v>
          </cell>
          <cell r="B101">
            <v>1973</v>
          </cell>
          <cell r="C101" t="str">
            <v>B</v>
          </cell>
          <cell r="D101" t="str">
            <v>B</v>
          </cell>
          <cell r="E101" t="str">
            <v>LUGHESINA</v>
          </cell>
          <cell r="F101" t="str">
            <v>ATLETICA LEGGERA (01)</v>
          </cell>
          <cell r="G101" t="str">
            <v>ATLETICA LEGGERA PODISMO</v>
          </cell>
          <cell r="H101" t="str">
            <v>0225</v>
          </cell>
          <cell r="J101" t="str">
            <v>MARTINI</v>
          </cell>
          <cell r="K101" t="str">
            <v>GIAN CARLO</v>
          </cell>
          <cell r="O101" t="str">
            <v>M</v>
          </cell>
          <cell r="P101">
            <v>26779</v>
          </cell>
        </row>
        <row r="102">
          <cell r="A102" t="str">
            <v>MARTINI GIOVANNI</v>
          </cell>
          <cell r="B102">
            <v>1974</v>
          </cell>
          <cell r="C102" t="str">
            <v>B</v>
          </cell>
          <cell r="D102" t="str">
            <v>B</v>
          </cell>
          <cell r="E102" t="str">
            <v>G.S. LAMONE RUSSI ASD</v>
          </cell>
          <cell r="F102" t="str">
            <v>ATLETICA LEGGERA (01)</v>
          </cell>
          <cell r="G102" t="str">
            <v>ATLETICA LEGGERA PISTA</v>
          </cell>
          <cell r="H102" t="str">
            <v>0205</v>
          </cell>
          <cell r="I102" t="str">
            <v>SCHEDA</v>
          </cell>
          <cell r="J102" t="str">
            <v>MARTINI</v>
          </cell>
          <cell r="K102" t="str">
            <v>GIOVANNI</v>
          </cell>
          <cell r="L102" t="str">
            <v>120108638</v>
          </cell>
          <cell r="M102">
            <v>40991</v>
          </cell>
          <cell r="O102" t="str">
            <v>M</v>
          </cell>
          <cell r="P102">
            <v>27218</v>
          </cell>
        </row>
        <row r="103">
          <cell r="A103" t="str">
            <v>MASTRILLI GIANLUCA</v>
          </cell>
          <cell r="B103">
            <v>1977</v>
          </cell>
          <cell r="C103" t="str">
            <v>B</v>
          </cell>
          <cell r="D103" t="str">
            <v>B</v>
          </cell>
          <cell r="E103" t="str">
            <v>COTIGNOLA</v>
          </cell>
          <cell r="F103" t="str">
            <v>ATLETICA LEGGERA (01)</v>
          </cell>
          <cell r="G103" t="str">
            <v>ATLETICA LEGGERA PISTA</v>
          </cell>
          <cell r="H103" t="str">
            <v>0301</v>
          </cell>
          <cell r="J103" t="str">
            <v>MASTRILLI</v>
          </cell>
          <cell r="K103" t="str">
            <v>GIANLUCA</v>
          </cell>
          <cell r="O103" t="str">
            <v>M</v>
          </cell>
          <cell r="P103">
            <v>28401</v>
          </cell>
        </row>
        <row r="104">
          <cell r="A104" t="str">
            <v>MAZZOLI TIZIANO</v>
          </cell>
          <cell r="B104">
            <v>1973</v>
          </cell>
          <cell r="C104" t="str">
            <v>B</v>
          </cell>
          <cell r="D104" t="str">
            <v>B</v>
          </cell>
          <cell r="E104" t="str">
            <v>ASD PODISTICA SAN PANCRAZIO</v>
          </cell>
          <cell r="F104" t="str">
            <v>ATLETICA LEGGERA (01)</v>
          </cell>
          <cell r="G104" t="str">
            <v>ATLETICA LEGGERA PISTA</v>
          </cell>
          <cell r="H104" t="str">
            <v>0317</v>
          </cell>
          <cell r="I104" t="str">
            <v>A</v>
          </cell>
          <cell r="J104" t="str">
            <v>MAZZOLI</v>
          </cell>
          <cell r="K104" t="str">
            <v>TIZIANO</v>
          </cell>
          <cell r="L104" t="str">
            <v>120789517</v>
          </cell>
          <cell r="M104">
            <v>40919</v>
          </cell>
          <cell r="O104" t="str">
            <v>M</v>
          </cell>
          <cell r="P104">
            <v>27006</v>
          </cell>
        </row>
        <row r="105">
          <cell r="A105" t="str">
            <v>MELARI MASSIMO</v>
          </cell>
          <cell r="B105">
            <v>1974</v>
          </cell>
          <cell r="C105" t="str">
            <v>B</v>
          </cell>
          <cell r="D105" t="str">
            <v>B</v>
          </cell>
          <cell r="E105" t="str">
            <v>COTIGNOLA</v>
          </cell>
          <cell r="F105" t="str">
            <v>ATLETICA LEGGERA (01)</v>
          </cell>
          <cell r="G105" t="str">
            <v>ATLETICA LEGGERA PISTA</v>
          </cell>
          <cell r="H105" t="str">
            <v>0301</v>
          </cell>
          <cell r="J105" t="str">
            <v>MELARI</v>
          </cell>
          <cell r="K105" t="str">
            <v>MASSIMO</v>
          </cell>
          <cell r="O105" t="str">
            <v>M</v>
          </cell>
          <cell r="P105">
            <v>27236</v>
          </cell>
        </row>
        <row r="106">
          <cell r="A106" t="str">
            <v>MENOTTI STEFANO</v>
          </cell>
          <cell r="B106">
            <v>1975</v>
          </cell>
          <cell r="C106" t="str">
            <v>B</v>
          </cell>
          <cell r="D106" t="str">
            <v>B</v>
          </cell>
          <cell r="E106" t="str">
            <v>COOP CERAMICHE IMOLA</v>
          </cell>
          <cell r="F106" t="str">
            <v>ATLETICA LEGGERA (01)</v>
          </cell>
          <cell r="G106" t="str">
            <v>ATLETICA LEGGERA PISTA</v>
          </cell>
          <cell r="H106" t="str">
            <v>0231</v>
          </cell>
          <cell r="J106" t="str">
            <v>MENOTTI</v>
          </cell>
          <cell r="K106" t="str">
            <v>STEFANO</v>
          </cell>
          <cell r="O106" t="str">
            <v>M</v>
          </cell>
          <cell r="P106">
            <v>27520</v>
          </cell>
        </row>
        <row r="107">
          <cell r="A107" t="str">
            <v>MEZZETTI CHRISTIAN</v>
          </cell>
          <cell r="B107">
            <v>1975</v>
          </cell>
          <cell r="C107" t="str">
            <v>B</v>
          </cell>
          <cell r="D107" t="str">
            <v>B</v>
          </cell>
          <cell r="E107" t="str">
            <v>UISP IMOLA/FAENZA</v>
          </cell>
          <cell r="F107" t="str">
            <v>ATLETICA LEGGERA (01)</v>
          </cell>
          <cell r="G107" t="str">
            <v>ATLETICA LEGGERA PODISMO</v>
          </cell>
          <cell r="H107" t="str">
            <v>0019</v>
          </cell>
          <cell r="J107" t="str">
            <v>MEZZETTI</v>
          </cell>
          <cell r="K107" t="str">
            <v>CHRISTIAN</v>
          </cell>
          <cell r="O107" t="str">
            <v>M</v>
          </cell>
          <cell r="P107">
            <v>27687</v>
          </cell>
        </row>
        <row r="108">
          <cell r="A108" t="str">
            <v>MONTI FABIO</v>
          </cell>
          <cell r="B108">
            <v>1973</v>
          </cell>
          <cell r="C108" t="str">
            <v>B</v>
          </cell>
          <cell r="D108" t="str">
            <v>B</v>
          </cell>
          <cell r="E108" t="str">
            <v>AVIS CASTEL S. PIETRO</v>
          </cell>
          <cell r="F108" t="str">
            <v>ATLETICA LEGGERA (01)</v>
          </cell>
          <cell r="G108" t="str">
            <v>ATLETICA LEGGERA PISTA</v>
          </cell>
          <cell r="H108" t="str">
            <v>0338</v>
          </cell>
          <cell r="J108" t="str">
            <v>MONTI</v>
          </cell>
          <cell r="K108" t="str">
            <v>FABIO</v>
          </cell>
          <cell r="O108" t="str">
            <v>M</v>
          </cell>
          <cell r="P108">
            <v>26987</v>
          </cell>
        </row>
        <row r="109">
          <cell r="A109" t="str">
            <v>NEGRINI CRISTIAN</v>
          </cell>
          <cell r="B109">
            <v>1975</v>
          </cell>
          <cell r="C109" t="str">
            <v>B</v>
          </cell>
          <cell r="D109" t="str">
            <v>B</v>
          </cell>
          <cell r="E109" t="str">
            <v>MASSA</v>
          </cell>
          <cell r="F109" t="str">
            <v>ATLETICA LEGGERA (01)</v>
          </cell>
          <cell r="G109" t="str">
            <v>ATLETICA LEGGERA PISTA</v>
          </cell>
          <cell r="H109" t="str">
            <v>0296</v>
          </cell>
          <cell r="J109" t="str">
            <v>NEGRINI</v>
          </cell>
          <cell r="K109" t="str">
            <v>CRISTIAN</v>
          </cell>
          <cell r="O109" t="str">
            <v>M</v>
          </cell>
          <cell r="P109">
            <v>27758</v>
          </cell>
        </row>
        <row r="110">
          <cell r="A110" t="str">
            <v>OTTONI GIUSEPPE</v>
          </cell>
          <cell r="B110">
            <v>1975</v>
          </cell>
          <cell r="C110" t="str">
            <v>B</v>
          </cell>
          <cell r="D110" t="str">
            <v>B</v>
          </cell>
          <cell r="E110" t="str">
            <v>AVIS CASTEL S. PIETRO</v>
          </cell>
          <cell r="F110" t="str">
            <v>ATLETICA LEGGERA (01)</v>
          </cell>
          <cell r="G110" t="str">
            <v>ATLETICA LEGGERA PISTA</v>
          </cell>
          <cell r="H110" t="str">
            <v>0338</v>
          </cell>
          <cell r="J110" t="str">
            <v>OTTONI</v>
          </cell>
          <cell r="K110" t="str">
            <v>GIUSEPPE</v>
          </cell>
          <cell r="O110" t="str">
            <v>M</v>
          </cell>
          <cell r="P110">
            <v>27682</v>
          </cell>
        </row>
        <row r="111">
          <cell r="A111" t="str">
            <v>PALMIERI ALESSANDRO</v>
          </cell>
          <cell r="B111">
            <v>1974</v>
          </cell>
          <cell r="C111" t="str">
            <v>B</v>
          </cell>
          <cell r="D111" t="str">
            <v>B</v>
          </cell>
          <cell r="E111" t="str">
            <v>ASD PODISTICA SAN PANCRAZIO</v>
          </cell>
          <cell r="F111" t="str">
            <v>ATLETICA LEGGERA (01)</v>
          </cell>
          <cell r="G111" t="str">
            <v>ATLETICA LEGGERA PISTA</v>
          </cell>
          <cell r="H111" t="str">
            <v>0317</v>
          </cell>
          <cell r="I111" t="str">
            <v>A</v>
          </cell>
          <cell r="J111" t="str">
            <v>PALMIERI</v>
          </cell>
          <cell r="K111" t="str">
            <v>ALESSANDRO</v>
          </cell>
          <cell r="L111" t="str">
            <v>121150027</v>
          </cell>
          <cell r="M111">
            <v>41004</v>
          </cell>
          <cell r="O111" t="str">
            <v>M</v>
          </cell>
          <cell r="P111">
            <v>27379</v>
          </cell>
        </row>
        <row r="112">
          <cell r="A112" t="str">
            <v>PERFETTI FEDERICO</v>
          </cell>
          <cell r="B112">
            <v>1977</v>
          </cell>
          <cell r="C112" t="str">
            <v>B</v>
          </cell>
          <cell r="D112" t="str">
            <v>B</v>
          </cell>
          <cell r="E112" t="str">
            <v>UISP RAVENNA</v>
          </cell>
          <cell r="F112" t="str">
            <v>ATLETICA LEGGERA (01)</v>
          </cell>
          <cell r="G112" t="str">
            <v>ATLETICA LEGGERA PISTA</v>
          </cell>
          <cell r="H112" t="str">
            <v>0019</v>
          </cell>
          <cell r="I112" t="str">
            <v>A</v>
          </cell>
          <cell r="J112" t="str">
            <v>PERFETTI</v>
          </cell>
          <cell r="K112" t="str">
            <v>FEDERICO</v>
          </cell>
          <cell r="L112" t="str">
            <v>120789661</v>
          </cell>
          <cell r="M112">
            <v>40919</v>
          </cell>
          <cell r="O112" t="str">
            <v>M</v>
          </cell>
          <cell r="P112">
            <v>28140</v>
          </cell>
        </row>
        <row r="113">
          <cell r="A113" t="str">
            <v>PERONI GLORIANO</v>
          </cell>
          <cell r="B113">
            <v>1975</v>
          </cell>
          <cell r="C113" t="str">
            <v>B</v>
          </cell>
          <cell r="D113" t="str">
            <v>B</v>
          </cell>
          <cell r="F113" t="str">
            <v>ATLETICA LEGGERA (01)</v>
          </cell>
          <cell r="G113" t="str">
            <v>ATLETICA LEGGERA PODISMO</v>
          </cell>
          <cell r="H113" t="str">
            <v>0159</v>
          </cell>
          <cell r="J113" t="str">
            <v>PERONI</v>
          </cell>
          <cell r="K113" t="str">
            <v>GLORIANO</v>
          </cell>
          <cell r="O113" t="str">
            <v>M</v>
          </cell>
          <cell r="P113">
            <v>27652</v>
          </cell>
        </row>
        <row r="114">
          <cell r="A114" t="str">
            <v>PISELLI GIANLUCA</v>
          </cell>
          <cell r="B114">
            <v>1973</v>
          </cell>
          <cell r="C114" t="str">
            <v>B</v>
          </cell>
          <cell r="D114" t="str">
            <v>B</v>
          </cell>
          <cell r="E114" t="str">
            <v>COTIGNOLA</v>
          </cell>
          <cell r="F114" t="str">
            <v>ATLETICA LEGGERA (01)</v>
          </cell>
          <cell r="G114" t="str">
            <v>ATLETICA LEGGERA PISTA</v>
          </cell>
          <cell r="H114" t="str">
            <v>0301</v>
          </cell>
          <cell r="J114" t="str">
            <v>PISELLI</v>
          </cell>
          <cell r="K114" t="str">
            <v>GIANLUCA</v>
          </cell>
          <cell r="O114" t="str">
            <v>M</v>
          </cell>
          <cell r="P114">
            <v>26844</v>
          </cell>
        </row>
        <row r="115">
          <cell r="A115" t="str">
            <v>POGGIOLINI MASSIMO</v>
          </cell>
          <cell r="B115">
            <v>1974</v>
          </cell>
          <cell r="C115" t="str">
            <v>B</v>
          </cell>
          <cell r="D115" t="str">
            <v>B</v>
          </cell>
          <cell r="E115" t="str">
            <v>COOP CERAMICHE IMOLA</v>
          </cell>
          <cell r="F115" t="str">
            <v>ATLETICA LEGGERA (01)</v>
          </cell>
          <cell r="G115" t="str">
            <v>ATLETICA LEGGERA PISTA</v>
          </cell>
          <cell r="H115" t="str">
            <v>0231</v>
          </cell>
          <cell r="J115" t="str">
            <v>POGGIOLINI</v>
          </cell>
          <cell r="K115" t="str">
            <v>MASSIMO</v>
          </cell>
          <cell r="O115" t="str">
            <v>M</v>
          </cell>
          <cell r="P115">
            <v>27074</v>
          </cell>
        </row>
        <row r="116">
          <cell r="A116" t="str">
            <v>PUCCI MICHELE</v>
          </cell>
          <cell r="B116">
            <v>1974</v>
          </cell>
          <cell r="C116" t="str">
            <v>B</v>
          </cell>
          <cell r="D116" t="str">
            <v>B</v>
          </cell>
          <cell r="E116" t="str">
            <v>AVIS CASTEL S. PIETRO</v>
          </cell>
          <cell r="F116" t="str">
            <v>ATLETICA LEGGERA (01)</v>
          </cell>
          <cell r="G116" t="str">
            <v>ATLETICA LEGGERA PISTA</v>
          </cell>
          <cell r="H116" t="str">
            <v>0338</v>
          </cell>
          <cell r="J116" t="str">
            <v>PUCCI</v>
          </cell>
          <cell r="K116" t="str">
            <v>MICHELE</v>
          </cell>
          <cell r="O116" t="str">
            <v>M</v>
          </cell>
          <cell r="P116">
            <v>27148</v>
          </cell>
        </row>
        <row r="117">
          <cell r="A117" t="str">
            <v>RANDI GUGLIELMO</v>
          </cell>
          <cell r="B117">
            <v>1976</v>
          </cell>
          <cell r="C117" t="str">
            <v>B</v>
          </cell>
          <cell r="D117" t="str">
            <v>B</v>
          </cell>
          <cell r="E117" t="str">
            <v>COTIGNOLA</v>
          </cell>
          <cell r="F117" t="str">
            <v>ATLETICA LEGGERA (01)</v>
          </cell>
          <cell r="G117" t="str">
            <v>ATLETICA LEGGERA PISTA</v>
          </cell>
          <cell r="H117" t="str">
            <v>0301</v>
          </cell>
          <cell r="J117" t="str">
            <v>RANDI</v>
          </cell>
          <cell r="K117" t="str">
            <v>GUGLIELMO</v>
          </cell>
          <cell r="O117" t="str">
            <v>M</v>
          </cell>
          <cell r="P117">
            <v>27763</v>
          </cell>
        </row>
        <row r="118">
          <cell r="A118" t="str">
            <v>RAVAIOLI STEFANO</v>
          </cell>
          <cell r="B118">
            <v>1975</v>
          </cell>
          <cell r="C118" t="str">
            <v>B</v>
          </cell>
          <cell r="D118" t="str">
            <v>B</v>
          </cell>
          <cell r="E118" t="str">
            <v>AVIS CASTEL S. PIETRO</v>
          </cell>
          <cell r="F118" t="str">
            <v>ATLETICA LEGGERA (01)</v>
          </cell>
          <cell r="G118" t="str">
            <v>ATLETICA LEGGERA PISTA</v>
          </cell>
          <cell r="H118" t="str">
            <v>0338</v>
          </cell>
          <cell r="J118" t="str">
            <v>RAVAIOLI</v>
          </cell>
          <cell r="K118" t="str">
            <v>STEFANO</v>
          </cell>
          <cell r="O118" t="str">
            <v>M</v>
          </cell>
          <cell r="P118">
            <v>27667</v>
          </cell>
        </row>
        <row r="119">
          <cell r="A119" t="str">
            <v>RICCI ALBERTO</v>
          </cell>
          <cell r="B119">
            <v>1976</v>
          </cell>
          <cell r="C119" t="str">
            <v>B</v>
          </cell>
          <cell r="D119" t="str">
            <v>B</v>
          </cell>
          <cell r="E119" t="str">
            <v>LUGHESINA</v>
          </cell>
          <cell r="F119" t="str">
            <v>ATLETICA LEGGERA (01)</v>
          </cell>
          <cell r="G119" t="str">
            <v>ATLETICA LEGGERA PISTA</v>
          </cell>
          <cell r="H119" t="str">
            <v>0225</v>
          </cell>
          <cell r="J119" t="str">
            <v>RICCI</v>
          </cell>
          <cell r="K119" t="str">
            <v>ALBERTO</v>
          </cell>
          <cell r="O119" t="str">
            <v>M</v>
          </cell>
          <cell r="P119">
            <v>27804</v>
          </cell>
        </row>
        <row r="120">
          <cell r="A120" t="str">
            <v>SIGNORINI EDY</v>
          </cell>
          <cell r="B120">
            <v>1973</v>
          </cell>
          <cell r="C120" t="str">
            <v>B</v>
          </cell>
          <cell r="D120" t="str">
            <v>B</v>
          </cell>
          <cell r="E120" t="str">
            <v>ASD A.D.V.S. CAVEJA</v>
          </cell>
          <cell r="F120" t="str">
            <v>ATLETICA LEGGERA (01)</v>
          </cell>
          <cell r="G120" t="str">
            <v>ATLETICA LEGGERA PISTA</v>
          </cell>
          <cell r="H120" t="str">
            <v>0277</v>
          </cell>
          <cell r="I120" t="str">
            <v>SCHEDA</v>
          </cell>
          <cell r="J120" t="str">
            <v>SIGNORINI</v>
          </cell>
          <cell r="K120" t="str">
            <v>EDY</v>
          </cell>
          <cell r="L120" t="str">
            <v>120108695</v>
          </cell>
          <cell r="M120">
            <v>41012</v>
          </cell>
          <cell r="O120" t="str">
            <v>M</v>
          </cell>
          <cell r="P120">
            <v>26677</v>
          </cell>
        </row>
        <row r="121">
          <cell r="A121" t="str">
            <v>SPAZZOLI ROBERTO</v>
          </cell>
          <cell r="B121">
            <v>1975</v>
          </cell>
          <cell r="C121" t="str">
            <v>B</v>
          </cell>
          <cell r="D121" t="str">
            <v>B</v>
          </cell>
          <cell r="E121" t="str">
            <v>ASD G.S. LOCOMOTIVA RAVENNA</v>
          </cell>
          <cell r="F121" t="str">
            <v>ATLETICA LEGGERA (01)</v>
          </cell>
          <cell r="G121" t="str">
            <v>ATLETICA LEGGERA PISTA</v>
          </cell>
          <cell r="H121" t="str">
            <v>0184</v>
          </cell>
          <cell r="I121" t="str">
            <v>SCHEDA</v>
          </cell>
          <cell r="J121" t="str">
            <v>SPAZZOLI</v>
          </cell>
          <cell r="K121" t="str">
            <v>ROBERTO</v>
          </cell>
          <cell r="L121" t="str">
            <v>120087556</v>
          </cell>
          <cell r="M121">
            <v>40896</v>
          </cell>
          <cell r="O121" t="str">
            <v>M</v>
          </cell>
          <cell r="P121">
            <v>27458</v>
          </cell>
        </row>
        <row r="122">
          <cell r="A122" t="str">
            <v>VENTURA IVAN</v>
          </cell>
          <cell r="B122">
            <v>1973</v>
          </cell>
          <cell r="C122" t="str">
            <v>B</v>
          </cell>
          <cell r="D122" t="str">
            <v>B</v>
          </cell>
          <cell r="E122" t="str">
            <v>AVIS CASTEL S. PIETRO</v>
          </cell>
          <cell r="F122" t="str">
            <v>ATLETICA LEGGERA (01)</v>
          </cell>
          <cell r="G122" t="str">
            <v>ATLETICA LEGGERA PISTA</v>
          </cell>
          <cell r="H122" t="str">
            <v>0338</v>
          </cell>
          <cell r="J122" t="str">
            <v>VENTURA</v>
          </cell>
          <cell r="K122" t="str">
            <v>IVAN</v>
          </cell>
          <cell r="O122" t="str">
            <v>M</v>
          </cell>
          <cell r="P122">
            <v>26923</v>
          </cell>
        </row>
        <row r="123">
          <cell r="A123" t="str">
            <v>VERZINI ENRICO</v>
          </cell>
          <cell r="B123">
            <v>1977</v>
          </cell>
          <cell r="C123" t="str">
            <v>B</v>
          </cell>
          <cell r="D123" t="str">
            <v>B</v>
          </cell>
          <cell r="E123" t="str">
            <v>ASD TRAIL ROMAGNA</v>
          </cell>
          <cell r="F123" t="str">
            <v>ATLETICA LEGGERA (01)</v>
          </cell>
          <cell r="G123" t="str">
            <v>ATLETICA LEGGERA PISTA</v>
          </cell>
          <cell r="H123" t="str">
            <v>0360</v>
          </cell>
          <cell r="I123" t="str">
            <v>A</v>
          </cell>
          <cell r="J123" t="str">
            <v>VERZINI</v>
          </cell>
          <cell r="K123" t="str">
            <v>ENRICO</v>
          </cell>
          <cell r="L123" t="str">
            <v>120984473</v>
          </cell>
          <cell r="M123">
            <v>40975</v>
          </cell>
          <cell r="O123" t="str">
            <v>M</v>
          </cell>
          <cell r="P123">
            <v>28241</v>
          </cell>
        </row>
        <row r="124">
          <cell r="A124" t="str">
            <v>VICCHI CHRISTIAN</v>
          </cell>
          <cell r="B124">
            <v>1977</v>
          </cell>
          <cell r="C124" t="str">
            <v>B</v>
          </cell>
          <cell r="D124" t="str">
            <v>B</v>
          </cell>
          <cell r="E124" t="str">
            <v>G.S. LAMONE RUSSI ASD</v>
          </cell>
          <cell r="F124" t="str">
            <v>ATLETICA LEGGERA (01)</v>
          </cell>
          <cell r="G124" t="str">
            <v>ATLETICA LEGGERA PISTA</v>
          </cell>
          <cell r="H124" t="str">
            <v>0205</v>
          </cell>
          <cell r="I124" t="str">
            <v>A</v>
          </cell>
          <cell r="J124" t="str">
            <v>VICCHI</v>
          </cell>
          <cell r="K124" t="str">
            <v>CHRISTIAN</v>
          </cell>
          <cell r="L124" t="str">
            <v>120954958</v>
          </cell>
          <cell r="M124">
            <v>40956</v>
          </cell>
          <cell r="O124" t="str">
            <v>M</v>
          </cell>
          <cell r="P124">
            <v>28484</v>
          </cell>
        </row>
        <row r="125">
          <cell r="A125" t="str">
            <v>ZACCHERINI EMANUELE</v>
          </cell>
          <cell r="B125">
            <v>1975</v>
          </cell>
          <cell r="C125" t="str">
            <v>B</v>
          </cell>
          <cell r="D125" t="str">
            <v>B</v>
          </cell>
          <cell r="E125" t="str">
            <v>COTIGNOLA</v>
          </cell>
          <cell r="F125" t="str">
            <v>ATLETICA LEGGERA (01)</v>
          </cell>
          <cell r="G125" t="str">
            <v>ATLETICA LEGGERA PISTA</v>
          </cell>
          <cell r="H125" t="str">
            <v>0301</v>
          </cell>
          <cell r="J125" t="str">
            <v>ZACCHERINI</v>
          </cell>
          <cell r="K125" t="str">
            <v>EMANUELE</v>
          </cell>
          <cell r="O125" t="str">
            <v>M</v>
          </cell>
          <cell r="P125">
            <v>27524</v>
          </cell>
        </row>
        <row r="126">
          <cell r="A126" t="str">
            <v>ASTARA ALBERTO</v>
          </cell>
          <cell r="B126">
            <v>1972</v>
          </cell>
          <cell r="C126" t="str">
            <v>C</v>
          </cell>
          <cell r="D126" t="str">
            <v>C</v>
          </cell>
          <cell r="E126" t="str">
            <v>LUGHESINA</v>
          </cell>
          <cell r="F126" t="str">
            <v>ATLETICA LEGGERA (01)</v>
          </cell>
          <cell r="G126" t="str">
            <v>ATLETICA LEGGERA PODISMO</v>
          </cell>
          <cell r="H126" t="str">
            <v>0225</v>
          </cell>
          <cell r="J126" t="str">
            <v>ASTARA</v>
          </cell>
          <cell r="K126" t="str">
            <v>ALBERTO</v>
          </cell>
          <cell r="O126" t="str">
            <v>M</v>
          </cell>
          <cell r="P126">
            <v>26598</v>
          </cell>
        </row>
        <row r="127">
          <cell r="A127" t="str">
            <v>BALDUCCI ALESSANDRO</v>
          </cell>
          <cell r="B127">
            <v>1970</v>
          </cell>
          <cell r="C127" t="str">
            <v>C</v>
          </cell>
          <cell r="D127" t="str">
            <v>C</v>
          </cell>
          <cell r="E127" t="str">
            <v>ASD TRAIL ROMAGNA</v>
          </cell>
          <cell r="F127" t="str">
            <v>ATLETICA LEGGERA (01)</v>
          </cell>
          <cell r="G127" t="str">
            <v>ATLETICA LEGGERA PODISMO</v>
          </cell>
          <cell r="H127" t="str">
            <v>0360</v>
          </cell>
          <cell r="I127" t="str">
            <v>A</v>
          </cell>
          <cell r="J127" t="str">
            <v>BALDUCCI</v>
          </cell>
          <cell r="K127" t="str">
            <v>ALESSANDRO</v>
          </cell>
          <cell r="L127" t="str">
            <v>120261976</v>
          </cell>
          <cell r="M127">
            <v>40823</v>
          </cell>
          <cell r="O127" t="str">
            <v>M</v>
          </cell>
          <cell r="P127">
            <v>25837</v>
          </cell>
        </row>
        <row r="128">
          <cell r="A128" t="str">
            <v>BALDUCCI PIERFRANCESCO</v>
          </cell>
          <cell r="B128">
            <v>1970</v>
          </cell>
          <cell r="C128" t="str">
            <v>C</v>
          </cell>
          <cell r="D128" t="str">
            <v>C</v>
          </cell>
          <cell r="E128" t="str">
            <v>ASD G.S. LOCOMOTIVA RAVENNA</v>
          </cell>
          <cell r="F128" t="str">
            <v>ATLETICA LEGGERA (01)</v>
          </cell>
          <cell r="G128" t="str">
            <v>ATLETICA LEGGERA PISTA</v>
          </cell>
          <cell r="H128" t="str">
            <v>0184</v>
          </cell>
          <cell r="I128" t="str">
            <v>A</v>
          </cell>
          <cell r="J128" t="str">
            <v>BALDUCCI</v>
          </cell>
          <cell r="K128" t="str">
            <v>PIERFRANCESCO</v>
          </cell>
          <cell r="L128" t="str">
            <v>120663008</v>
          </cell>
          <cell r="M128">
            <v>40882</v>
          </cell>
          <cell r="O128" t="str">
            <v>M</v>
          </cell>
          <cell r="P128">
            <v>25762</v>
          </cell>
        </row>
        <row r="129">
          <cell r="A129" t="str">
            <v>BASSI LUCA</v>
          </cell>
          <cell r="B129">
            <v>1971</v>
          </cell>
          <cell r="C129" t="str">
            <v>C</v>
          </cell>
          <cell r="D129" t="str">
            <v>C</v>
          </cell>
          <cell r="E129" t="str">
            <v>ALFONSINE</v>
          </cell>
          <cell r="F129" t="str">
            <v>ATLETICA LEGGERA (01)</v>
          </cell>
          <cell r="G129" t="str">
            <v>ATLETICA LEGGERA PODISMO</v>
          </cell>
          <cell r="H129" t="str">
            <v>0253</v>
          </cell>
          <cell r="J129" t="str">
            <v>BASSI</v>
          </cell>
          <cell r="K129" t="str">
            <v>LUCA</v>
          </cell>
          <cell r="O129" t="str">
            <v>M</v>
          </cell>
          <cell r="P129">
            <v>26093</v>
          </cell>
        </row>
        <row r="130">
          <cell r="A130" t="str">
            <v>BECCA GIACOMO</v>
          </cell>
          <cell r="B130">
            <v>1970</v>
          </cell>
          <cell r="C130" t="str">
            <v>C</v>
          </cell>
          <cell r="D130" t="str">
            <v>C</v>
          </cell>
          <cell r="E130" t="str">
            <v>COOP CERAMICHE IMOLA</v>
          </cell>
          <cell r="F130" t="str">
            <v>ATLETICA LEGGERA (01)</v>
          </cell>
          <cell r="G130" t="str">
            <v>ATLETICA LEGGERA PISTA</v>
          </cell>
          <cell r="H130" t="str">
            <v>0231</v>
          </cell>
          <cell r="J130" t="str">
            <v>BECCA</v>
          </cell>
          <cell r="K130" t="str">
            <v>GIACOMO</v>
          </cell>
          <cell r="O130" t="str">
            <v>M</v>
          </cell>
          <cell r="P130">
            <v>25907</v>
          </cell>
        </row>
        <row r="131">
          <cell r="A131" t="str">
            <v>BEDESCHI MAURIZIO</v>
          </cell>
          <cell r="B131">
            <v>1969</v>
          </cell>
          <cell r="C131" t="str">
            <v>C</v>
          </cell>
          <cell r="D131" t="str">
            <v>C</v>
          </cell>
          <cell r="E131" t="str">
            <v>COOP CERAMICHE IMOLA</v>
          </cell>
          <cell r="F131" t="str">
            <v>ATLETICA LEGGERA (01)</v>
          </cell>
          <cell r="G131" t="str">
            <v>ATLETICA LEGGERA PISTA</v>
          </cell>
          <cell r="H131" t="str">
            <v>0231</v>
          </cell>
          <cell r="J131" t="str">
            <v>BEDESCHI</v>
          </cell>
          <cell r="K131" t="str">
            <v>MAURIZIO</v>
          </cell>
          <cell r="O131" t="str">
            <v>M</v>
          </cell>
          <cell r="P131">
            <v>25399</v>
          </cell>
        </row>
        <row r="132">
          <cell r="A132" t="str">
            <v>BERTINI VITTORE</v>
          </cell>
          <cell r="B132">
            <v>1972</v>
          </cell>
          <cell r="C132" t="str">
            <v>C</v>
          </cell>
          <cell r="D132" t="str">
            <v>C</v>
          </cell>
          <cell r="E132" t="str">
            <v>LUGHESINA</v>
          </cell>
          <cell r="F132" t="str">
            <v>ATLETICA LEGGERA (01)</v>
          </cell>
          <cell r="G132" t="str">
            <v>ATLETICA LEGGERA PISTA</v>
          </cell>
          <cell r="H132" t="str">
            <v>0225</v>
          </cell>
          <cell r="J132" t="str">
            <v>BERTINI</v>
          </cell>
          <cell r="K132" t="str">
            <v>VITTORE</v>
          </cell>
          <cell r="O132" t="str">
            <v>M</v>
          </cell>
          <cell r="P132">
            <v>26560</v>
          </cell>
        </row>
        <row r="133">
          <cell r="A133" t="str">
            <v>BIONDI ANDREA</v>
          </cell>
          <cell r="B133">
            <v>1972</v>
          </cell>
          <cell r="C133" t="str">
            <v>C</v>
          </cell>
          <cell r="D133" t="str">
            <v>C</v>
          </cell>
          <cell r="E133" t="str">
            <v>COTIGNOLA</v>
          </cell>
          <cell r="F133" t="str">
            <v>ATLETICA LEGGERA (01)</v>
          </cell>
          <cell r="G133" t="str">
            <v>ATLETICA LEGGERA PISTA</v>
          </cell>
          <cell r="H133" t="str">
            <v>0301</v>
          </cell>
          <cell r="J133" t="str">
            <v>BIONDI</v>
          </cell>
          <cell r="K133" t="str">
            <v>ANDREA</v>
          </cell>
          <cell r="O133" t="str">
            <v>M</v>
          </cell>
          <cell r="P133">
            <v>26346</v>
          </cell>
        </row>
        <row r="134">
          <cell r="A134" t="str">
            <v>BONDI ANDREA</v>
          </cell>
          <cell r="B134">
            <v>1969</v>
          </cell>
          <cell r="C134" t="str">
            <v>C</v>
          </cell>
          <cell r="D134" t="str">
            <v>C</v>
          </cell>
          <cell r="E134" t="str">
            <v>ASD TRAIL ROMAGNA</v>
          </cell>
          <cell r="F134" t="str">
            <v>ATLETICA LEGGERA (01)</v>
          </cell>
          <cell r="G134" t="str">
            <v>ATLETICA LEGGERA PISTA</v>
          </cell>
          <cell r="H134" t="str">
            <v>0360</v>
          </cell>
          <cell r="I134" t="str">
            <v>A</v>
          </cell>
          <cell r="J134" t="str">
            <v>BONDI</v>
          </cell>
          <cell r="K134" t="str">
            <v>ANDREA</v>
          </cell>
          <cell r="L134" t="str">
            <v>120984167</v>
          </cell>
          <cell r="M134">
            <v>40962</v>
          </cell>
          <cell r="O134" t="str">
            <v>M</v>
          </cell>
          <cell r="P134">
            <v>25544</v>
          </cell>
        </row>
        <row r="135">
          <cell r="A135" t="str">
            <v>BORTOLOTTI LORENZO</v>
          </cell>
          <cell r="B135">
            <v>1971</v>
          </cell>
          <cell r="C135" t="str">
            <v>C</v>
          </cell>
          <cell r="D135" t="str">
            <v>C</v>
          </cell>
          <cell r="E135" t="str">
            <v>AVIS CASTEL S. PIETRO</v>
          </cell>
          <cell r="F135" t="str">
            <v>ATLETICA LEGGERA (01)</v>
          </cell>
          <cell r="G135" t="str">
            <v>ATLETICA LEGGERA PISTA</v>
          </cell>
          <cell r="H135" t="str">
            <v>0338</v>
          </cell>
          <cell r="J135" t="str">
            <v>BORTOLOTTI</v>
          </cell>
          <cell r="K135" t="str">
            <v>LORENZO</v>
          </cell>
          <cell r="O135" t="str">
            <v>M</v>
          </cell>
          <cell r="P135">
            <v>26285</v>
          </cell>
        </row>
        <row r="136">
          <cell r="A136" t="str">
            <v>BRIGANTI CRISTIAN</v>
          </cell>
          <cell r="B136">
            <v>1971</v>
          </cell>
          <cell r="C136" t="str">
            <v>C</v>
          </cell>
          <cell r="D136" t="str">
            <v>C</v>
          </cell>
          <cell r="E136" t="str">
            <v>UISP RAVENNA</v>
          </cell>
          <cell r="F136" t="str">
            <v>ATLETICA LEGGERA (01)</v>
          </cell>
          <cell r="G136" t="str">
            <v>ATLETICA LEGGERA PISTA</v>
          </cell>
          <cell r="H136" t="str">
            <v>0019</v>
          </cell>
          <cell r="I136" t="str">
            <v>A</v>
          </cell>
          <cell r="J136" t="str">
            <v>BRIGANTI</v>
          </cell>
          <cell r="K136" t="str">
            <v>CRISTIAN</v>
          </cell>
          <cell r="L136" t="str">
            <v>121069673</v>
          </cell>
          <cell r="M136">
            <v>40994</v>
          </cell>
          <cell r="O136" t="str">
            <v>M</v>
          </cell>
          <cell r="P136">
            <v>26120</v>
          </cell>
        </row>
        <row r="137">
          <cell r="A137" t="str">
            <v>BUCCI DAVIDE</v>
          </cell>
          <cell r="B137">
            <v>1969</v>
          </cell>
          <cell r="C137" t="str">
            <v>C</v>
          </cell>
          <cell r="D137" t="str">
            <v>C</v>
          </cell>
          <cell r="E137" t="str">
            <v>POL. PORTO FUORI ASD</v>
          </cell>
          <cell r="F137" t="str">
            <v>ATLETICA LEGGERA (01)</v>
          </cell>
          <cell r="G137" t="str">
            <v>ATLETICA LEGGERA PISTA</v>
          </cell>
          <cell r="H137" t="str">
            <v>0212</v>
          </cell>
          <cell r="I137" t="str">
            <v>A</v>
          </cell>
          <cell r="J137" t="str">
            <v>BUCCI</v>
          </cell>
          <cell r="K137" t="str">
            <v>DAVIDE</v>
          </cell>
          <cell r="L137" t="str">
            <v>120954501</v>
          </cell>
          <cell r="M137">
            <v>40938</v>
          </cell>
          <cell r="N137" t="str">
            <v>C</v>
          </cell>
          <cell r="O137" t="str">
            <v>M</v>
          </cell>
          <cell r="P137">
            <v>25387</v>
          </cell>
        </row>
        <row r="138">
          <cell r="A138" t="str">
            <v>BUCCI MARCO</v>
          </cell>
          <cell r="B138">
            <v>1971</v>
          </cell>
          <cell r="C138" t="str">
            <v>C</v>
          </cell>
          <cell r="D138" t="str">
            <v>C</v>
          </cell>
          <cell r="E138" t="str">
            <v>POL. PORTO FUORI ASD</v>
          </cell>
          <cell r="F138" t="str">
            <v>ATLETICA LEGGERA (01)</v>
          </cell>
          <cell r="G138" t="str">
            <v>ATLETICA LEGGERA PISTA</v>
          </cell>
          <cell r="H138" t="str">
            <v>0212</v>
          </cell>
          <cell r="I138" t="str">
            <v>SCHEDA</v>
          </cell>
          <cell r="J138" t="str">
            <v>BUCCI</v>
          </cell>
          <cell r="K138" t="str">
            <v>MARCO</v>
          </cell>
          <cell r="L138" t="str">
            <v>120094291</v>
          </cell>
          <cell r="M138">
            <v>40924</v>
          </cell>
          <cell r="N138" t="str">
            <v>C</v>
          </cell>
          <cell r="O138" t="str">
            <v>M</v>
          </cell>
          <cell r="P138">
            <v>26188</v>
          </cell>
        </row>
        <row r="139">
          <cell r="A139" t="str">
            <v>CAROLI FRANCESCO</v>
          </cell>
          <cell r="B139">
            <v>1971</v>
          </cell>
          <cell r="C139" t="str">
            <v>C</v>
          </cell>
          <cell r="D139" t="str">
            <v>C</v>
          </cell>
          <cell r="E139" t="str">
            <v>POL. PORTO FUORI ASD</v>
          </cell>
          <cell r="F139" t="str">
            <v>ATLETICA LEGGERA (01)</v>
          </cell>
          <cell r="G139" t="str">
            <v>ATLETICA LEGGERA PISTA</v>
          </cell>
          <cell r="H139" t="str">
            <v>0212</v>
          </cell>
          <cell r="I139" t="str">
            <v>A</v>
          </cell>
          <cell r="J139" t="str">
            <v>CAROLI</v>
          </cell>
          <cell r="K139" t="str">
            <v>FRANCESCO</v>
          </cell>
          <cell r="L139" t="str">
            <v>120789865</v>
          </cell>
          <cell r="M139">
            <v>40924</v>
          </cell>
          <cell r="O139" t="str">
            <v>M</v>
          </cell>
          <cell r="P139">
            <v>26137</v>
          </cell>
        </row>
        <row r="140">
          <cell r="A140" t="str">
            <v>CERONI IVAN</v>
          </cell>
          <cell r="B140">
            <v>1971</v>
          </cell>
          <cell r="C140" t="str">
            <v>C</v>
          </cell>
          <cell r="D140" t="str">
            <v>C</v>
          </cell>
          <cell r="E140" t="str">
            <v>TOSCO ROMAGNOLA</v>
          </cell>
          <cell r="F140" t="str">
            <v>ATLETICA LEGGERA (01)</v>
          </cell>
          <cell r="G140" t="str">
            <v>ATLETICA LEGGERA PODISMO</v>
          </cell>
          <cell r="H140" t="str">
            <v>0162</v>
          </cell>
          <cell r="J140" t="str">
            <v>CERONI</v>
          </cell>
          <cell r="K140" t="str">
            <v>IVAN</v>
          </cell>
          <cell r="O140" t="str">
            <v>M</v>
          </cell>
          <cell r="P140">
            <v>26047</v>
          </cell>
        </row>
        <row r="141">
          <cell r="A141" t="str">
            <v>CICOGNANI DAVIDE</v>
          </cell>
          <cell r="B141">
            <v>1970</v>
          </cell>
          <cell r="C141" t="str">
            <v>C</v>
          </cell>
          <cell r="D141" t="str">
            <v>C</v>
          </cell>
          <cell r="E141" t="str">
            <v>MASSA</v>
          </cell>
          <cell r="F141" t="str">
            <v>ATLETICA LEGGERA (01)</v>
          </cell>
          <cell r="G141" t="str">
            <v>ATLETICA LEGGERA PODISMO</v>
          </cell>
          <cell r="H141" t="str">
            <v>0296</v>
          </cell>
          <cell r="J141" t="str">
            <v>CICOGNANI</v>
          </cell>
          <cell r="K141" t="str">
            <v>DAVIDE</v>
          </cell>
          <cell r="O141" t="str">
            <v>M</v>
          </cell>
          <cell r="P141">
            <v>25784</v>
          </cell>
        </row>
        <row r="142">
          <cell r="A142" t="str">
            <v>DARDI FABRIZIO</v>
          </cell>
          <cell r="B142">
            <v>1968</v>
          </cell>
          <cell r="C142" t="str">
            <v>C</v>
          </cell>
          <cell r="D142" t="str">
            <v>C</v>
          </cell>
          <cell r="E142" t="str">
            <v>ASD TRAIL ROMAGNA</v>
          </cell>
          <cell r="F142" t="str">
            <v>ATLETICA LEGGERA (01)</v>
          </cell>
          <cell r="G142" t="str">
            <v>ATLETICA LEGGERA PODISMO</v>
          </cell>
          <cell r="H142" t="str">
            <v>0360</v>
          </cell>
          <cell r="I142" t="str">
            <v>A</v>
          </cell>
          <cell r="J142" t="str">
            <v>DARDI</v>
          </cell>
          <cell r="K142" t="str">
            <v>FABRIZIO</v>
          </cell>
          <cell r="L142" t="str">
            <v>120261984</v>
          </cell>
          <cell r="M142">
            <v>40823</v>
          </cell>
          <cell r="O142" t="str">
            <v>M</v>
          </cell>
          <cell r="P142">
            <v>24908</v>
          </cell>
        </row>
        <row r="143">
          <cell r="A143" t="str">
            <v>DE TOMASI ANDREA</v>
          </cell>
          <cell r="B143">
            <v>1971</v>
          </cell>
          <cell r="C143" t="str">
            <v>C</v>
          </cell>
          <cell r="D143" t="str">
            <v>C</v>
          </cell>
          <cell r="E143" t="str">
            <v>POL. PONTE NUOVO ASD</v>
          </cell>
          <cell r="F143" t="str">
            <v>ATLETICA LEGGERA (01)</v>
          </cell>
          <cell r="G143" t="str">
            <v>ATLETICA LEGGERA PISTA</v>
          </cell>
          <cell r="H143" t="str">
            <v>0281</v>
          </cell>
          <cell r="I143" t="str">
            <v>A</v>
          </cell>
          <cell r="J143" t="str">
            <v>DE TOMASI</v>
          </cell>
          <cell r="K143" t="str">
            <v>ANDREA</v>
          </cell>
          <cell r="L143" t="str">
            <v>121119206</v>
          </cell>
          <cell r="M143">
            <v>40998</v>
          </cell>
          <cell r="O143" t="str">
            <v>M</v>
          </cell>
          <cell r="P143">
            <v>26154</v>
          </cell>
        </row>
        <row r="144">
          <cell r="A144" t="str">
            <v>DESIDERIO CRISTIAN</v>
          </cell>
          <cell r="B144">
            <v>1971</v>
          </cell>
          <cell r="C144" t="str">
            <v>C</v>
          </cell>
          <cell r="D144" t="str">
            <v>C</v>
          </cell>
          <cell r="E144" t="str">
            <v>COTIGNOLA</v>
          </cell>
          <cell r="F144" t="str">
            <v>ATLETICA LEGGERA (01)</v>
          </cell>
          <cell r="G144" t="str">
            <v>ATLETICA LEGGERA PISTA</v>
          </cell>
          <cell r="H144" t="str">
            <v>0301</v>
          </cell>
          <cell r="J144" t="str">
            <v>DESIDERIO</v>
          </cell>
          <cell r="K144" t="str">
            <v>CRISTIAN</v>
          </cell>
          <cell r="O144" t="str">
            <v>M</v>
          </cell>
          <cell r="P144">
            <v>25986</v>
          </cell>
        </row>
        <row r="145">
          <cell r="A145" t="str">
            <v>DESIDERIO OLIVAR</v>
          </cell>
          <cell r="B145">
            <v>1971</v>
          </cell>
          <cell r="C145" t="str">
            <v>C</v>
          </cell>
          <cell r="D145" t="str">
            <v>C</v>
          </cell>
          <cell r="E145" t="str">
            <v>COTIGNOLA</v>
          </cell>
          <cell r="F145" t="str">
            <v>ATLETICA LEGGERA (01)</v>
          </cell>
          <cell r="G145" t="str">
            <v>ATLETICA LEGGERA PISTA</v>
          </cell>
          <cell r="H145" t="str">
            <v>0301</v>
          </cell>
          <cell r="J145" t="str">
            <v>DESIDERIO</v>
          </cell>
          <cell r="K145" t="str">
            <v>OLIVAR</v>
          </cell>
          <cell r="O145" t="str">
            <v>M</v>
          </cell>
          <cell r="P145">
            <v>25986</v>
          </cell>
        </row>
        <row r="146">
          <cell r="A146" t="str">
            <v>FERRI LUCA</v>
          </cell>
          <cell r="B146">
            <v>1971</v>
          </cell>
          <cell r="C146" t="str">
            <v>C</v>
          </cell>
          <cell r="D146" t="str">
            <v>C</v>
          </cell>
          <cell r="E146" t="str">
            <v>ALFONSINE</v>
          </cell>
          <cell r="F146" t="str">
            <v>ATLETICA LEGGERA (01)</v>
          </cell>
          <cell r="G146" t="str">
            <v>ATLETICA LEGGERA PISTA</v>
          </cell>
          <cell r="H146" t="str">
            <v>0253</v>
          </cell>
          <cell r="J146" t="str">
            <v>FERRI</v>
          </cell>
          <cell r="K146" t="str">
            <v>LUCA</v>
          </cell>
          <cell r="O146" t="str">
            <v>M</v>
          </cell>
          <cell r="P146">
            <v>25967</v>
          </cell>
        </row>
        <row r="147">
          <cell r="A147" t="str">
            <v>FERRUZZI LORENZO</v>
          </cell>
          <cell r="B147">
            <v>1972</v>
          </cell>
          <cell r="C147" t="str">
            <v>C</v>
          </cell>
          <cell r="D147" t="str">
            <v>C</v>
          </cell>
          <cell r="E147" t="str">
            <v>G.S. LAMONE RUSSI ASD</v>
          </cell>
          <cell r="F147" t="str">
            <v>ATLETICA LEGGERA (01)</v>
          </cell>
          <cell r="G147" t="str">
            <v>ATLETICA LEGGERA PISTA</v>
          </cell>
          <cell r="H147" t="str">
            <v>0205</v>
          </cell>
          <cell r="I147" t="str">
            <v>SCHEDA</v>
          </cell>
          <cell r="J147" t="str">
            <v>FERRUZZI</v>
          </cell>
          <cell r="K147" t="str">
            <v>LORENZO</v>
          </cell>
          <cell r="L147" t="str">
            <v>120090179</v>
          </cell>
          <cell r="M147">
            <v>40922</v>
          </cell>
          <cell r="O147" t="str">
            <v>M</v>
          </cell>
          <cell r="P147">
            <v>26625</v>
          </cell>
        </row>
        <row r="148">
          <cell r="A148" t="str">
            <v>FONTANA ROBERTO</v>
          </cell>
          <cell r="B148">
            <v>1968</v>
          </cell>
          <cell r="C148" t="str">
            <v>C</v>
          </cell>
          <cell r="D148" t="str">
            <v>C</v>
          </cell>
          <cell r="E148" t="str">
            <v>G.S. LAMONE RUSSI ASD</v>
          </cell>
          <cell r="F148" t="str">
            <v>ATLETICA LEGGERA (01)</v>
          </cell>
          <cell r="G148" t="str">
            <v>ATLETICA LEGGERA PISTA</v>
          </cell>
          <cell r="H148" t="str">
            <v>0205</v>
          </cell>
          <cell r="I148" t="str">
            <v>A</v>
          </cell>
          <cell r="J148" t="str">
            <v>FONTANA</v>
          </cell>
          <cell r="K148" t="str">
            <v>ROBERTO</v>
          </cell>
          <cell r="L148" t="str">
            <v>121224458</v>
          </cell>
          <cell r="M148">
            <v>41052</v>
          </cell>
          <cell r="O148" t="str">
            <v>M</v>
          </cell>
          <cell r="P148">
            <v>25042</v>
          </cell>
        </row>
        <row r="149">
          <cell r="A149" t="str">
            <v>GALVAN DANIELE</v>
          </cell>
          <cell r="B149">
            <v>1971</v>
          </cell>
          <cell r="C149" t="str">
            <v>C</v>
          </cell>
          <cell r="D149" t="str">
            <v>C</v>
          </cell>
          <cell r="E149" t="str">
            <v>ASD PODISTICA SAN PANCRAZIO</v>
          </cell>
          <cell r="F149" t="str">
            <v>ATLETICA LEGGERA (01)</v>
          </cell>
          <cell r="G149" t="str">
            <v>ATLETICA LEGGERA PISTA</v>
          </cell>
          <cell r="H149" t="str">
            <v>0317</v>
          </cell>
          <cell r="I149" t="str">
            <v>A</v>
          </cell>
          <cell r="J149" t="str">
            <v>GALVAN</v>
          </cell>
          <cell r="K149" t="str">
            <v>DANIELE</v>
          </cell>
          <cell r="L149" t="str">
            <v>120789521</v>
          </cell>
          <cell r="M149">
            <v>40919</v>
          </cell>
          <cell r="O149" t="str">
            <v>M</v>
          </cell>
          <cell r="P149">
            <v>26206</v>
          </cell>
        </row>
        <row r="150">
          <cell r="A150" t="str">
            <v>GAMBERINI GIAMPAOLO</v>
          </cell>
          <cell r="B150">
            <v>1969</v>
          </cell>
          <cell r="C150" t="str">
            <v>C</v>
          </cell>
          <cell r="D150" t="str">
            <v>C</v>
          </cell>
          <cell r="E150" t="str">
            <v>ASD SID STRENZ I DENT SPORT TEAM</v>
          </cell>
          <cell r="F150" t="str">
            <v>ATLETICA LEGGERA (01)</v>
          </cell>
          <cell r="G150" t="str">
            <v>ATLETICA LEGGERA PISTA</v>
          </cell>
          <cell r="H150" t="str">
            <v>0275</v>
          </cell>
          <cell r="I150" t="str">
            <v>SCHEDA</v>
          </cell>
          <cell r="J150" t="str">
            <v>GAMBERINI</v>
          </cell>
          <cell r="K150" t="str">
            <v>GIAMPAOLO</v>
          </cell>
          <cell r="L150" t="str">
            <v>120106537</v>
          </cell>
          <cell r="M150">
            <v>40976</v>
          </cell>
          <cell r="N150" t="str">
            <v>C</v>
          </cell>
          <cell r="O150" t="str">
            <v>M</v>
          </cell>
          <cell r="P150">
            <v>25372</v>
          </cell>
        </row>
        <row r="151">
          <cell r="A151" t="str">
            <v>GARBESI RICCARDO</v>
          </cell>
          <cell r="B151">
            <v>1969</v>
          </cell>
          <cell r="C151" t="str">
            <v>C</v>
          </cell>
          <cell r="D151" t="str">
            <v>C</v>
          </cell>
          <cell r="E151" t="str">
            <v>COOP CERAMICHE IMOLA</v>
          </cell>
          <cell r="F151" t="str">
            <v>ATLETICA LEGGERA (01)</v>
          </cell>
          <cell r="G151" t="str">
            <v>ATLETICA LEGGERA PISTA</v>
          </cell>
          <cell r="H151" t="str">
            <v>0231</v>
          </cell>
          <cell r="J151" t="str">
            <v>GARBESI</v>
          </cell>
          <cell r="K151" t="str">
            <v>RICCARDO</v>
          </cell>
          <cell r="O151" t="str">
            <v>M</v>
          </cell>
          <cell r="P151">
            <v>25543</v>
          </cell>
        </row>
        <row r="152">
          <cell r="A152" t="str">
            <v>GHETTI ROBERTO</v>
          </cell>
          <cell r="B152">
            <v>1972</v>
          </cell>
          <cell r="C152" t="str">
            <v>C</v>
          </cell>
          <cell r="D152" t="str">
            <v>C</v>
          </cell>
          <cell r="E152" t="str">
            <v>POL. PORTO FUORI ASD</v>
          </cell>
          <cell r="F152" t="str">
            <v>ATLETICA LEGGERA (01)</v>
          </cell>
          <cell r="G152" t="str">
            <v>ATLETICA LEGGERA PISTA</v>
          </cell>
          <cell r="H152" t="str">
            <v>0212</v>
          </cell>
          <cell r="I152" t="str">
            <v>A</v>
          </cell>
          <cell r="J152" t="str">
            <v>GHETTI</v>
          </cell>
          <cell r="K152" t="str">
            <v>ROBERTO</v>
          </cell>
          <cell r="L152" t="str">
            <v>120789867</v>
          </cell>
          <cell r="M152">
            <v>40924</v>
          </cell>
          <cell r="O152" t="str">
            <v>M</v>
          </cell>
          <cell r="P152">
            <v>26329</v>
          </cell>
        </row>
        <row r="153">
          <cell r="A153" t="str">
            <v>GHISELLI DANIELE</v>
          </cell>
          <cell r="B153">
            <v>1968</v>
          </cell>
          <cell r="C153" t="str">
            <v>C</v>
          </cell>
          <cell r="D153" t="str">
            <v>C</v>
          </cell>
          <cell r="E153" t="str">
            <v>MASSA</v>
          </cell>
          <cell r="F153" t="str">
            <v>ATLETICA LEGGERA (01)</v>
          </cell>
          <cell r="G153" t="str">
            <v>ATLETICA LEGGERA PISTA</v>
          </cell>
          <cell r="H153" t="str">
            <v>0296</v>
          </cell>
          <cell r="J153" t="str">
            <v>GHISELLI</v>
          </cell>
          <cell r="K153" t="str">
            <v>DANIELE</v>
          </cell>
          <cell r="O153" t="str">
            <v>M</v>
          </cell>
          <cell r="P153">
            <v>24853</v>
          </cell>
        </row>
        <row r="154">
          <cell r="A154" t="str">
            <v>GIANNONI RICCARDO</v>
          </cell>
          <cell r="B154">
            <v>1972</v>
          </cell>
          <cell r="C154" t="str">
            <v>C</v>
          </cell>
          <cell r="D154" t="str">
            <v>C</v>
          </cell>
          <cell r="E154" t="str">
            <v>COTIGNOLA</v>
          </cell>
          <cell r="F154" t="str">
            <v>ATLETICA LEGGERA (01)</v>
          </cell>
          <cell r="G154" t="str">
            <v>ATLETICA LEGGERA PISTA</v>
          </cell>
          <cell r="H154" t="str">
            <v>0301</v>
          </cell>
          <cell r="J154" t="str">
            <v>GIANNONI</v>
          </cell>
          <cell r="K154" t="str">
            <v>RICCARDO</v>
          </cell>
          <cell r="O154" t="str">
            <v>M</v>
          </cell>
          <cell r="P154">
            <v>26598</v>
          </cell>
        </row>
        <row r="155">
          <cell r="A155" t="str">
            <v>GIBBINI ROBERTO</v>
          </cell>
          <cell r="B155">
            <v>1971</v>
          </cell>
          <cell r="C155" t="str">
            <v>C</v>
          </cell>
          <cell r="D155" t="str">
            <v>C</v>
          </cell>
          <cell r="E155" t="str">
            <v>ASD TRAIL ROMAGNA</v>
          </cell>
          <cell r="F155" t="str">
            <v>ATLETICA LEGGERA (01)</v>
          </cell>
          <cell r="G155" t="str">
            <v>ATLETICA LEGGERA PISTA</v>
          </cell>
          <cell r="H155" t="str">
            <v>0360</v>
          </cell>
          <cell r="I155" t="str">
            <v>A</v>
          </cell>
          <cell r="J155" t="str">
            <v>GIBBINI</v>
          </cell>
          <cell r="K155" t="str">
            <v>ROBERTO</v>
          </cell>
          <cell r="L155" t="str">
            <v>120522224</v>
          </cell>
          <cell r="M155">
            <v>40851</v>
          </cell>
          <cell r="O155" t="str">
            <v>M</v>
          </cell>
          <cell r="P155">
            <v>26104</v>
          </cell>
        </row>
        <row r="156">
          <cell r="A156" t="str">
            <v>GIORGIONI PAOLO</v>
          </cell>
          <cell r="B156">
            <v>1969</v>
          </cell>
          <cell r="C156" t="str">
            <v>C</v>
          </cell>
          <cell r="D156" t="str">
            <v>C</v>
          </cell>
          <cell r="E156" t="str">
            <v>UISP RAVENNA</v>
          </cell>
          <cell r="F156" t="str">
            <v>ATLETICA LEGGERA (01)</v>
          </cell>
          <cell r="G156" t="str">
            <v>ATLETICA LEGGERA PISTA</v>
          </cell>
          <cell r="H156" t="str">
            <v>0019</v>
          </cell>
          <cell r="I156" t="str">
            <v>A</v>
          </cell>
          <cell r="J156" t="str">
            <v>GIORGIONI</v>
          </cell>
          <cell r="K156" t="str">
            <v>PAOLO</v>
          </cell>
          <cell r="L156" t="str">
            <v>120663136</v>
          </cell>
          <cell r="M156">
            <v>40884</v>
          </cell>
          <cell r="O156" t="str">
            <v>M</v>
          </cell>
          <cell r="P156">
            <v>25512</v>
          </cell>
        </row>
        <row r="157">
          <cell r="A157" t="str">
            <v>GORZA LUIGI</v>
          </cell>
          <cell r="B157">
            <v>1969</v>
          </cell>
          <cell r="C157" t="str">
            <v>C</v>
          </cell>
          <cell r="D157" t="str">
            <v>C</v>
          </cell>
          <cell r="E157" t="str">
            <v>COTIGNOLA</v>
          </cell>
          <cell r="F157" t="str">
            <v>ATLETICA LEGGERA (01)</v>
          </cell>
          <cell r="G157" t="str">
            <v>ATLETICA LEGGERA PISTA</v>
          </cell>
          <cell r="H157" t="str">
            <v>0301</v>
          </cell>
          <cell r="J157" t="str">
            <v>GORZA</v>
          </cell>
          <cell r="K157" t="str">
            <v>LUIGI</v>
          </cell>
          <cell r="O157" t="str">
            <v>M</v>
          </cell>
          <cell r="P157">
            <v>25376</v>
          </cell>
        </row>
        <row r="158">
          <cell r="A158" t="str">
            <v>GURIOLI MARCO</v>
          </cell>
          <cell r="B158">
            <v>1969</v>
          </cell>
          <cell r="C158" t="str">
            <v>C</v>
          </cell>
          <cell r="D158" t="str">
            <v>C</v>
          </cell>
          <cell r="E158" t="str">
            <v>UISP IMOLA/FAENZA</v>
          </cell>
          <cell r="F158" t="str">
            <v>ATLETICA LEGGERA (01)</v>
          </cell>
          <cell r="G158" t="str">
            <v>ATLETICA LEGGERA PODISMO</v>
          </cell>
          <cell r="H158" t="str">
            <v>0019</v>
          </cell>
          <cell r="J158" t="str">
            <v>GURIOLI</v>
          </cell>
          <cell r="K158" t="str">
            <v>MARCO</v>
          </cell>
          <cell r="O158" t="str">
            <v>M</v>
          </cell>
          <cell r="P158">
            <v>25297</v>
          </cell>
        </row>
        <row r="159">
          <cell r="A159" t="str">
            <v>LAGHI MAURO</v>
          </cell>
          <cell r="B159">
            <v>1972</v>
          </cell>
          <cell r="C159" t="str">
            <v>C</v>
          </cell>
          <cell r="D159" t="str">
            <v>C</v>
          </cell>
          <cell r="E159" t="str">
            <v>COTIGNOLA</v>
          </cell>
          <cell r="F159" t="str">
            <v>ATLETICA LEGGERA (01)</v>
          </cell>
          <cell r="G159" t="str">
            <v>ATLETICA LEGGERA PISTA</v>
          </cell>
          <cell r="H159" t="str">
            <v>0301</v>
          </cell>
          <cell r="J159" t="str">
            <v>LAGHI</v>
          </cell>
          <cell r="K159" t="str">
            <v>MAURO</v>
          </cell>
          <cell r="O159" t="str">
            <v>M</v>
          </cell>
          <cell r="P159">
            <v>26395</v>
          </cell>
        </row>
        <row r="160">
          <cell r="A160" t="str">
            <v>LANDINI ALESSANDRO</v>
          </cell>
          <cell r="B160">
            <v>1972</v>
          </cell>
          <cell r="C160" t="str">
            <v>C</v>
          </cell>
          <cell r="D160" t="str">
            <v>C</v>
          </cell>
          <cell r="E160" t="str">
            <v>UISP IMOLA/FAENZA</v>
          </cell>
          <cell r="F160" t="str">
            <v>ATLETICA LEGGERA (01)</v>
          </cell>
          <cell r="G160" t="str">
            <v>ATLETICA LEGGERA PODISMO</v>
          </cell>
          <cell r="H160" t="str">
            <v>0019</v>
          </cell>
          <cell r="J160" t="str">
            <v>LANDINI</v>
          </cell>
          <cell r="K160" t="str">
            <v>ALESSANDRO</v>
          </cell>
          <cell r="O160" t="str">
            <v>M</v>
          </cell>
          <cell r="P160">
            <v>26521</v>
          </cell>
        </row>
        <row r="161">
          <cell r="A161" t="str">
            <v>LANZONI CHRISTIAN</v>
          </cell>
          <cell r="B161">
            <v>1970</v>
          </cell>
          <cell r="C161" t="str">
            <v>C</v>
          </cell>
          <cell r="D161" t="str">
            <v>C</v>
          </cell>
          <cell r="E161" t="str">
            <v>LUGHESINA</v>
          </cell>
          <cell r="F161" t="str">
            <v>ATLETICA LEGGERA (01)</v>
          </cell>
          <cell r="G161" t="str">
            <v>ATLETICA LEGGERA PODISMO</v>
          </cell>
          <cell r="H161" t="str">
            <v>0225</v>
          </cell>
          <cell r="J161" t="str">
            <v>LANZONI</v>
          </cell>
          <cell r="K161" t="str">
            <v>CHRISTIAN</v>
          </cell>
          <cell r="O161" t="str">
            <v>M</v>
          </cell>
          <cell r="P161">
            <v>25793</v>
          </cell>
        </row>
        <row r="162">
          <cell r="A162" t="str">
            <v>LEONI KRISTIAN</v>
          </cell>
          <cell r="B162">
            <v>1969</v>
          </cell>
          <cell r="C162" t="str">
            <v>C</v>
          </cell>
          <cell r="D162" t="str">
            <v>C</v>
          </cell>
          <cell r="E162" t="str">
            <v>VOLTANA</v>
          </cell>
          <cell r="F162" t="str">
            <v>ATLETICA LEGGERA (01)</v>
          </cell>
          <cell r="G162" t="str">
            <v>ATLETICA LEGGERA PISTA</v>
          </cell>
          <cell r="H162" t="str">
            <v>0257</v>
          </cell>
          <cell r="J162" t="str">
            <v>LEONI</v>
          </cell>
          <cell r="K162" t="str">
            <v>KRISTIAN</v>
          </cell>
          <cell r="O162" t="str">
            <v>M</v>
          </cell>
          <cell r="P162">
            <v>25522</v>
          </cell>
        </row>
        <row r="163">
          <cell r="A163" t="str">
            <v>LOCA ALFREDO</v>
          </cell>
          <cell r="B163">
            <v>1969</v>
          </cell>
          <cell r="C163" t="str">
            <v>C</v>
          </cell>
          <cell r="D163" t="str">
            <v>C</v>
          </cell>
          <cell r="E163" t="str">
            <v>AVIS FUSIGNANO</v>
          </cell>
          <cell r="F163" t="str">
            <v>ATLETICA LEGGERA (01)</v>
          </cell>
          <cell r="G163" t="str">
            <v>ATLETICA LEGGERA PODISMO</v>
          </cell>
          <cell r="H163" t="str">
            <v>0191</v>
          </cell>
          <cell r="J163" t="str">
            <v>LOCA</v>
          </cell>
          <cell r="K163" t="str">
            <v>ALFREDO</v>
          </cell>
          <cell r="O163" t="str">
            <v>M</v>
          </cell>
          <cell r="P163">
            <v>25325</v>
          </cell>
        </row>
        <row r="164">
          <cell r="A164" t="str">
            <v>MAGNANO DIEGO</v>
          </cell>
          <cell r="B164">
            <v>1972</v>
          </cell>
          <cell r="C164" t="str">
            <v>C</v>
          </cell>
          <cell r="D164" t="str">
            <v>C</v>
          </cell>
          <cell r="E164" t="str">
            <v>LUGHESINA</v>
          </cell>
          <cell r="F164" t="str">
            <v>ATLETICA LEGGERA (01)</v>
          </cell>
          <cell r="G164" t="str">
            <v>ATLETICA LEGGERA PISTA</v>
          </cell>
          <cell r="H164" t="str">
            <v>0225</v>
          </cell>
          <cell r="J164" t="str">
            <v>MAGNANO</v>
          </cell>
          <cell r="K164" t="str">
            <v>DIEGO</v>
          </cell>
          <cell r="O164" t="str">
            <v>M</v>
          </cell>
          <cell r="P164">
            <v>26459</v>
          </cell>
        </row>
        <row r="165">
          <cell r="A165" t="str">
            <v>MANTARRO MASSIMO GIAN CARLO</v>
          </cell>
          <cell r="B165">
            <v>1971</v>
          </cell>
          <cell r="C165" t="str">
            <v>C</v>
          </cell>
          <cell r="D165" t="str">
            <v>C</v>
          </cell>
          <cell r="E165" t="str">
            <v>POL. PORTO FUORI ASD</v>
          </cell>
          <cell r="F165" t="str">
            <v>ATLETICA LEGGERA (01)</v>
          </cell>
          <cell r="G165" t="str">
            <v>ATLETICA LEGGERA PISTA</v>
          </cell>
          <cell r="H165" t="str">
            <v>0212</v>
          </cell>
          <cell r="I165" t="str">
            <v>SCHEDA</v>
          </cell>
          <cell r="J165" t="str">
            <v>MANTARRO</v>
          </cell>
          <cell r="K165" t="str">
            <v>MASSIMO GIAN CARLO</v>
          </cell>
          <cell r="L165" t="str">
            <v>120097018</v>
          </cell>
          <cell r="M165">
            <v>40938</v>
          </cell>
          <cell r="N165" t="str">
            <v>C</v>
          </cell>
          <cell r="O165" t="str">
            <v>M</v>
          </cell>
          <cell r="P165">
            <v>26249</v>
          </cell>
        </row>
        <row r="166">
          <cell r="A166" t="str">
            <v>MARTELLI DANIELE</v>
          </cell>
          <cell r="B166">
            <v>1970</v>
          </cell>
          <cell r="C166" t="str">
            <v>C</v>
          </cell>
          <cell r="D166" t="str">
            <v>C</v>
          </cell>
          <cell r="E166" t="str">
            <v>MASSA</v>
          </cell>
          <cell r="F166" t="str">
            <v>ATLETICA LEGGERA (01)</v>
          </cell>
          <cell r="G166" t="str">
            <v>ATLETICA LEGGERA PISTA</v>
          </cell>
          <cell r="H166" t="str">
            <v>0296</v>
          </cell>
          <cell r="J166" t="str">
            <v>MARTELLI</v>
          </cell>
          <cell r="K166" t="str">
            <v>DANIELE</v>
          </cell>
          <cell r="O166" t="str">
            <v>M</v>
          </cell>
          <cell r="P166">
            <v>25653</v>
          </cell>
        </row>
        <row r="167">
          <cell r="A167" t="str">
            <v>MARTELLI SIMONE</v>
          </cell>
          <cell r="B167">
            <v>1969</v>
          </cell>
          <cell r="C167" t="str">
            <v>C</v>
          </cell>
          <cell r="D167" t="str">
            <v>C</v>
          </cell>
          <cell r="E167" t="str">
            <v>COOP CERAMICHE IMOLA</v>
          </cell>
          <cell r="F167" t="str">
            <v>ATLETICA LEGGERA (01)</v>
          </cell>
          <cell r="G167" t="str">
            <v>ATLETICA LEGGERA PISTA</v>
          </cell>
          <cell r="H167" t="str">
            <v>0231</v>
          </cell>
          <cell r="J167" t="str">
            <v>MARTELLI</v>
          </cell>
          <cell r="K167" t="str">
            <v>SIMONE</v>
          </cell>
          <cell r="O167" t="str">
            <v>M</v>
          </cell>
          <cell r="P167">
            <v>25442</v>
          </cell>
        </row>
        <row r="168">
          <cell r="A168" t="str">
            <v>MENGOLI ROBERTO</v>
          </cell>
          <cell r="B168">
            <v>1970</v>
          </cell>
          <cell r="C168" t="str">
            <v>C</v>
          </cell>
          <cell r="D168" t="str">
            <v>C</v>
          </cell>
          <cell r="E168" t="str">
            <v>G.S. LAMONE RUSSI ASD</v>
          </cell>
          <cell r="F168" t="str">
            <v>ATLETICA LEGGERA (01)</v>
          </cell>
          <cell r="G168" t="str">
            <v>ATLETICA LEGGERA PISTA</v>
          </cell>
          <cell r="H168" t="str">
            <v>0205</v>
          </cell>
          <cell r="I168" t="str">
            <v>SCHEDA</v>
          </cell>
          <cell r="J168" t="str">
            <v>MENGOLI</v>
          </cell>
          <cell r="K168" t="str">
            <v>ROBERTO</v>
          </cell>
          <cell r="L168" t="str">
            <v>120087576</v>
          </cell>
          <cell r="M168">
            <v>40917</v>
          </cell>
          <cell r="O168" t="str">
            <v>M</v>
          </cell>
          <cell r="P168">
            <v>25754</v>
          </cell>
        </row>
        <row r="169">
          <cell r="A169" t="str">
            <v>MINGUZZI ANDREA</v>
          </cell>
          <cell r="B169">
            <v>1970</v>
          </cell>
          <cell r="C169" t="str">
            <v>C</v>
          </cell>
          <cell r="D169" t="str">
            <v>C</v>
          </cell>
          <cell r="E169" t="str">
            <v>G.S. LAMONE RUSSI ASD</v>
          </cell>
          <cell r="F169" t="str">
            <v>ATLETICA LEGGERA (01)</v>
          </cell>
          <cell r="G169" t="str">
            <v>ATLETICA LEGGERA PISTA</v>
          </cell>
          <cell r="H169" t="str">
            <v>0205</v>
          </cell>
          <cell r="I169" t="str">
            <v>SCHEDA</v>
          </cell>
          <cell r="J169" t="str">
            <v>MINGUZZI</v>
          </cell>
          <cell r="K169" t="str">
            <v>ANDREA</v>
          </cell>
          <cell r="L169" t="str">
            <v>120106530</v>
          </cell>
          <cell r="M169">
            <v>40975</v>
          </cell>
          <cell r="N169" t="str">
            <v>B1C</v>
          </cell>
          <cell r="O169" t="str">
            <v>M</v>
          </cell>
          <cell r="P169">
            <v>25714</v>
          </cell>
        </row>
        <row r="170">
          <cell r="A170" t="str">
            <v>MISSIROLI GIANPAOLO</v>
          </cell>
          <cell r="B170">
            <v>1969</v>
          </cell>
          <cell r="C170" t="str">
            <v>C</v>
          </cell>
          <cell r="D170" t="str">
            <v>C</v>
          </cell>
          <cell r="E170" t="str">
            <v>LUGHESINA</v>
          </cell>
          <cell r="F170" t="str">
            <v>ATLETICA LEGGERA (01)</v>
          </cell>
          <cell r="G170" t="str">
            <v>ATLETICA LEGGERA PODISMO</v>
          </cell>
          <cell r="H170" t="str">
            <v>0225</v>
          </cell>
          <cell r="J170" t="str">
            <v>MISSIROLI</v>
          </cell>
          <cell r="K170" t="str">
            <v>GIANPAOLO</v>
          </cell>
          <cell r="O170" t="str">
            <v>M</v>
          </cell>
          <cell r="P170">
            <v>25407</v>
          </cell>
        </row>
        <row r="171">
          <cell r="A171" t="str">
            <v>MONTERUCCIOLI FLAVIO</v>
          </cell>
          <cell r="B171">
            <v>1972</v>
          </cell>
          <cell r="C171" t="str">
            <v>C</v>
          </cell>
          <cell r="D171" t="str">
            <v>C</v>
          </cell>
          <cell r="E171" t="str">
            <v>AVIS CASTEL S. PIETRO</v>
          </cell>
          <cell r="F171" t="str">
            <v>ATLETICA LEGGERA (01)</v>
          </cell>
          <cell r="G171" t="str">
            <v>ATLETICA LEGGERA PISTA</v>
          </cell>
          <cell r="H171" t="str">
            <v>0338</v>
          </cell>
          <cell r="J171" t="str">
            <v>MONTERUCCIOLI</v>
          </cell>
          <cell r="K171" t="str">
            <v>FLAVIO</v>
          </cell>
          <cell r="O171" t="str">
            <v>M</v>
          </cell>
          <cell r="P171">
            <v>26327</v>
          </cell>
        </row>
        <row r="172">
          <cell r="A172" t="str">
            <v>PARADISI FRANCESCO</v>
          </cell>
          <cell r="B172">
            <v>1971</v>
          </cell>
          <cell r="C172" t="str">
            <v>C</v>
          </cell>
          <cell r="D172" t="str">
            <v>C</v>
          </cell>
          <cell r="E172" t="str">
            <v>COOP CERAMICHE IMOLA</v>
          </cell>
          <cell r="F172" t="str">
            <v>ATLETICA LEGGERA (01)</v>
          </cell>
          <cell r="G172" t="str">
            <v>ATLETICA LEGGERA PISTA</v>
          </cell>
          <cell r="H172" t="str">
            <v>0231</v>
          </cell>
          <cell r="J172" t="str">
            <v>PARADISI</v>
          </cell>
          <cell r="K172" t="str">
            <v>FRANCESCO</v>
          </cell>
          <cell r="O172" t="str">
            <v>M</v>
          </cell>
          <cell r="P172">
            <v>26276</v>
          </cell>
        </row>
        <row r="173">
          <cell r="A173" t="str">
            <v>PERAZZINI FABIO</v>
          </cell>
          <cell r="B173">
            <v>1971</v>
          </cell>
          <cell r="C173" t="str">
            <v>C</v>
          </cell>
          <cell r="D173" t="str">
            <v>C</v>
          </cell>
          <cell r="E173" t="str">
            <v>AVIS CASTEL S. PIETRO</v>
          </cell>
          <cell r="F173" t="str">
            <v>ATLETICA LEGGERA (01)</v>
          </cell>
          <cell r="G173" t="str">
            <v>ATLETICA LEGGERA PISTA</v>
          </cell>
          <cell r="H173" t="str">
            <v>0338</v>
          </cell>
          <cell r="J173" t="str">
            <v>PERAZZINI</v>
          </cell>
          <cell r="K173" t="str">
            <v>FABIO</v>
          </cell>
          <cell r="O173" t="str">
            <v>M</v>
          </cell>
          <cell r="P173">
            <v>26199</v>
          </cell>
        </row>
        <row r="174">
          <cell r="A174" t="str">
            <v>PERONI SAMUELE</v>
          </cell>
          <cell r="B174">
            <v>1971</v>
          </cell>
          <cell r="C174" t="str">
            <v>C</v>
          </cell>
          <cell r="D174" t="str">
            <v>C</v>
          </cell>
          <cell r="E174" t="str">
            <v>COOP CERAMICHE IMOLA</v>
          </cell>
          <cell r="F174" t="str">
            <v>ATLETICA LEGGERA (01)</v>
          </cell>
          <cell r="G174" t="str">
            <v>ATLETICA LEGGERA PISTA</v>
          </cell>
          <cell r="H174" t="str">
            <v>0231</v>
          </cell>
          <cell r="J174" t="str">
            <v>PERONI</v>
          </cell>
          <cell r="K174" t="str">
            <v>SAMUELE</v>
          </cell>
          <cell r="O174" t="str">
            <v>M</v>
          </cell>
          <cell r="P174">
            <v>26255</v>
          </cell>
        </row>
        <row r="175">
          <cell r="A175" t="str">
            <v>PERRONE ANGELO</v>
          </cell>
          <cell r="B175">
            <v>1969</v>
          </cell>
          <cell r="C175" t="str">
            <v>C</v>
          </cell>
          <cell r="D175" t="str">
            <v>C</v>
          </cell>
          <cell r="E175" t="str">
            <v>ASD G.S. LOCOMOTIVA RAVENNA</v>
          </cell>
          <cell r="F175" t="str">
            <v>ATLETICA LEGGERA (01)</v>
          </cell>
          <cell r="G175" t="str">
            <v>ATLETICA LEGGERA PISTA</v>
          </cell>
          <cell r="H175" t="str">
            <v>0184</v>
          </cell>
          <cell r="I175" t="str">
            <v>A</v>
          </cell>
          <cell r="J175" t="str">
            <v>PERRONE</v>
          </cell>
          <cell r="K175" t="str">
            <v>ANGELO</v>
          </cell>
          <cell r="L175" t="str">
            <v>120663284</v>
          </cell>
          <cell r="M175">
            <v>40890</v>
          </cell>
          <cell r="O175" t="str">
            <v>M</v>
          </cell>
          <cell r="P175">
            <v>25334</v>
          </cell>
        </row>
        <row r="176">
          <cell r="A176" t="str">
            <v>PIAZZA MARCO</v>
          </cell>
          <cell r="B176">
            <v>1969</v>
          </cell>
          <cell r="C176" t="str">
            <v>C</v>
          </cell>
          <cell r="D176" t="str">
            <v>C</v>
          </cell>
          <cell r="F176" t="str">
            <v>ATLETICA LEGGERA (01)</v>
          </cell>
          <cell r="G176" t="str">
            <v>ATLETICA LEGGERA PODISMO</v>
          </cell>
          <cell r="H176" t="str">
            <v>0142</v>
          </cell>
          <cell r="J176" t="str">
            <v>PIAZZA</v>
          </cell>
          <cell r="K176" t="str">
            <v>MARCO</v>
          </cell>
          <cell r="O176" t="str">
            <v>M</v>
          </cell>
          <cell r="P176">
            <v>25368</v>
          </cell>
        </row>
        <row r="177">
          <cell r="A177" t="str">
            <v>POGGI GIAN LUCA</v>
          </cell>
          <cell r="B177">
            <v>1971</v>
          </cell>
          <cell r="C177" t="str">
            <v>C</v>
          </cell>
          <cell r="D177" t="str">
            <v>C</v>
          </cell>
          <cell r="E177" t="str">
            <v>COOP CERAMICHE IMOLA</v>
          </cell>
          <cell r="F177" t="str">
            <v>ATLETICA LEGGERA (01)</v>
          </cell>
          <cell r="G177" t="str">
            <v>ATLETICA LEGGERA PISTA</v>
          </cell>
          <cell r="H177" t="str">
            <v>0231</v>
          </cell>
          <cell r="J177" t="str">
            <v>POGGI</v>
          </cell>
          <cell r="K177" t="str">
            <v>GIAN LUCA</v>
          </cell>
          <cell r="O177" t="str">
            <v>M</v>
          </cell>
          <cell r="P177">
            <v>25980</v>
          </cell>
        </row>
        <row r="178">
          <cell r="A178" t="str">
            <v>PONTILLO CHRISTIAN</v>
          </cell>
          <cell r="B178">
            <v>1972</v>
          </cell>
          <cell r="C178" t="str">
            <v>C</v>
          </cell>
          <cell r="D178" t="str">
            <v>C</v>
          </cell>
          <cell r="E178" t="str">
            <v>ASD SECONDO CASADEI</v>
          </cell>
          <cell r="F178" t="str">
            <v>ATLETICA LEGGERA (01)</v>
          </cell>
          <cell r="G178" t="str">
            <v>ATLETICA LEGGERA PISTA</v>
          </cell>
          <cell r="H178" t="str">
            <v>0278</v>
          </cell>
          <cell r="I178" t="str">
            <v>A</v>
          </cell>
          <cell r="J178" t="str">
            <v>PONTILLO</v>
          </cell>
          <cell r="K178" t="str">
            <v>CHRISTIAN</v>
          </cell>
          <cell r="L178" t="str">
            <v>120753012</v>
          </cell>
          <cell r="M178">
            <v>40891</v>
          </cell>
          <cell r="O178" t="str">
            <v>M</v>
          </cell>
          <cell r="P178">
            <v>26309</v>
          </cell>
        </row>
        <row r="179">
          <cell r="A179" t="str">
            <v>PRESTI GIUSEPPE</v>
          </cell>
          <cell r="B179">
            <v>1970</v>
          </cell>
          <cell r="C179" t="str">
            <v>C</v>
          </cell>
          <cell r="D179" t="str">
            <v>C</v>
          </cell>
          <cell r="E179" t="str">
            <v>COOP CERAMICHE IMOLA</v>
          </cell>
          <cell r="F179" t="str">
            <v>ATLETICA LEGGERA (01)</v>
          </cell>
          <cell r="G179" t="str">
            <v>ATLETICA LEGGERA PISTA</v>
          </cell>
          <cell r="H179" t="str">
            <v>0231</v>
          </cell>
          <cell r="J179" t="str">
            <v>PRESTI</v>
          </cell>
          <cell r="K179" t="str">
            <v>GIUSEPPE</v>
          </cell>
          <cell r="O179" t="str">
            <v>M</v>
          </cell>
          <cell r="P179">
            <v>25795</v>
          </cell>
        </row>
        <row r="180">
          <cell r="A180" t="str">
            <v>REALI ANNIBALE</v>
          </cell>
          <cell r="B180">
            <v>1970</v>
          </cell>
          <cell r="C180" t="str">
            <v>C</v>
          </cell>
          <cell r="D180" t="str">
            <v>C</v>
          </cell>
          <cell r="E180" t="str">
            <v>ASD A.D.V.S. CAVEJA</v>
          </cell>
          <cell r="F180" t="str">
            <v>ATLETICA LEGGERA (01)</v>
          </cell>
          <cell r="G180" t="str">
            <v>ATLETICA LEGGERA PISTA</v>
          </cell>
          <cell r="H180" t="str">
            <v>0277</v>
          </cell>
          <cell r="I180" t="str">
            <v>A</v>
          </cell>
          <cell r="J180" t="str">
            <v>REALI</v>
          </cell>
          <cell r="K180" t="str">
            <v>ANNIBALE</v>
          </cell>
          <cell r="L180" t="str">
            <v>120789862</v>
          </cell>
          <cell r="M180">
            <v>40922</v>
          </cell>
          <cell r="O180" t="str">
            <v>M</v>
          </cell>
          <cell r="P180">
            <v>25699</v>
          </cell>
        </row>
        <row r="181">
          <cell r="A181" t="str">
            <v>RICCI MIRCO</v>
          </cell>
          <cell r="B181">
            <v>1971</v>
          </cell>
          <cell r="C181" t="str">
            <v>C</v>
          </cell>
          <cell r="D181" t="str">
            <v>C</v>
          </cell>
          <cell r="E181" t="str">
            <v>G.S. LAMONE RUSSI ASD</v>
          </cell>
          <cell r="F181" t="str">
            <v>ATLETICA LEGGERA (01)</v>
          </cell>
          <cell r="G181" t="str">
            <v>ATLETICA LEGGERA PISTA</v>
          </cell>
          <cell r="H181" t="str">
            <v>0205</v>
          </cell>
          <cell r="I181" t="str">
            <v>A</v>
          </cell>
          <cell r="J181" t="str">
            <v>RICCI</v>
          </cell>
          <cell r="K181" t="str">
            <v>MIRCO</v>
          </cell>
          <cell r="L181" t="str">
            <v>120906390</v>
          </cell>
          <cell r="M181">
            <v>40927</v>
          </cell>
          <cell r="O181" t="str">
            <v>M</v>
          </cell>
          <cell r="P181">
            <v>26196</v>
          </cell>
        </row>
        <row r="182">
          <cell r="A182" t="str">
            <v>RODONDI LORENZO</v>
          </cell>
          <cell r="B182">
            <v>1972</v>
          </cell>
          <cell r="C182" t="str">
            <v>C</v>
          </cell>
          <cell r="D182" t="str">
            <v>C</v>
          </cell>
          <cell r="E182" t="str">
            <v>UISP LUGO</v>
          </cell>
          <cell r="F182" t="str">
            <v>ATLETICA LEGGERA (01)</v>
          </cell>
          <cell r="G182" t="str">
            <v>ATLETICA LEGGERA PISTA</v>
          </cell>
          <cell r="H182" t="str">
            <v>0019</v>
          </cell>
          <cell r="J182" t="str">
            <v>RODONDI</v>
          </cell>
          <cell r="K182" t="str">
            <v>LORENZO</v>
          </cell>
          <cell r="O182" t="str">
            <v>M</v>
          </cell>
          <cell r="P182">
            <v>26560</v>
          </cell>
        </row>
        <row r="183">
          <cell r="A183" t="str">
            <v>RODRIGUEZ FRANCESCO</v>
          </cell>
          <cell r="B183">
            <v>1972</v>
          </cell>
          <cell r="C183" t="str">
            <v>C</v>
          </cell>
          <cell r="D183" t="str">
            <v>C</v>
          </cell>
          <cell r="E183" t="str">
            <v>ASD TRAIL ROMAGNA</v>
          </cell>
          <cell r="F183" t="str">
            <v>ATLETICA LEGGERA (01)</v>
          </cell>
          <cell r="G183" t="str">
            <v>ATLETICA LEGGERA PISTA</v>
          </cell>
          <cell r="H183" t="str">
            <v>0360</v>
          </cell>
          <cell r="I183" t="str">
            <v>A</v>
          </cell>
          <cell r="J183" t="str">
            <v>RODRIGUEZ</v>
          </cell>
          <cell r="K183" t="str">
            <v>FRANCESCO</v>
          </cell>
          <cell r="L183" t="str">
            <v>120906384</v>
          </cell>
          <cell r="M183">
            <v>40926</v>
          </cell>
          <cell r="O183" t="str">
            <v>M</v>
          </cell>
          <cell r="P183">
            <v>26511</v>
          </cell>
        </row>
        <row r="184">
          <cell r="A184" t="str">
            <v>RONCONI ANDREA</v>
          </cell>
          <cell r="B184">
            <v>1972</v>
          </cell>
          <cell r="C184" t="str">
            <v>C</v>
          </cell>
          <cell r="D184" t="str">
            <v>C</v>
          </cell>
          <cell r="E184" t="str">
            <v>POL. PORTO FUORI ASD</v>
          </cell>
          <cell r="F184" t="str">
            <v>ATLETICA LEGGERA (01)</v>
          </cell>
          <cell r="G184" t="str">
            <v>ATLETICA LEGGERA PISTA</v>
          </cell>
          <cell r="H184" t="str">
            <v>0212</v>
          </cell>
          <cell r="I184" t="str">
            <v>A</v>
          </cell>
          <cell r="J184" t="str">
            <v>RONCONI</v>
          </cell>
          <cell r="K184" t="str">
            <v>ANDREA</v>
          </cell>
          <cell r="L184" t="str">
            <v>120789872</v>
          </cell>
          <cell r="M184">
            <v>40924</v>
          </cell>
          <cell r="O184" t="str">
            <v>M</v>
          </cell>
          <cell r="P184">
            <v>26541</v>
          </cell>
        </row>
        <row r="185">
          <cell r="A185" t="str">
            <v>ROTA ALFREDO</v>
          </cell>
          <cell r="B185">
            <v>1968</v>
          </cell>
          <cell r="C185" t="str">
            <v>C</v>
          </cell>
          <cell r="D185" t="str">
            <v>C</v>
          </cell>
          <cell r="E185" t="str">
            <v>UISP LUGO</v>
          </cell>
          <cell r="F185" t="str">
            <v>ATLETICA LEGGERA (01)</v>
          </cell>
          <cell r="G185" t="str">
            <v>ATLETICA LEGGERA PISTA</v>
          </cell>
          <cell r="H185" t="str">
            <v>0019</v>
          </cell>
          <cell r="J185" t="str">
            <v>ROTA</v>
          </cell>
          <cell r="K185" t="str">
            <v>ALFREDO</v>
          </cell>
          <cell r="O185" t="str">
            <v>M</v>
          </cell>
          <cell r="P185">
            <v>25176</v>
          </cell>
        </row>
        <row r="186">
          <cell r="A186" t="str">
            <v>SALVATORI ERIK</v>
          </cell>
          <cell r="B186">
            <v>1972</v>
          </cell>
          <cell r="C186" t="str">
            <v>C</v>
          </cell>
          <cell r="D186" t="str">
            <v>C</v>
          </cell>
          <cell r="E186" t="str">
            <v>COOP CERAMICHE IMOLA</v>
          </cell>
          <cell r="F186" t="str">
            <v>ATLETICA LEGGERA (01)</v>
          </cell>
          <cell r="G186" t="str">
            <v>ATLETICA LEGGERA PISTA</v>
          </cell>
          <cell r="H186" t="str">
            <v>0231</v>
          </cell>
          <cell r="J186" t="str">
            <v>SALVATORI</v>
          </cell>
          <cell r="K186" t="str">
            <v>ERIK</v>
          </cell>
          <cell r="O186" t="str">
            <v>M</v>
          </cell>
          <cell r="P186">
            <v>26571</v>
          </cell>
        </row>
        <row r="187">
          <cell r="A187" t="str">
            <v>SANSAVINI FABIO</v>
          </cell>
          <cell r="B187">
            <v>1968</v>
          </cell>
          <cell r="C187" t="str">
            <v>C</v>
          </cell>
          <cell r="D187" t="str">
            <v>C</v>
          </cell>
          <cell r="E187" t="str">
            <v>UISP IMOLA/FAENZA</v>
          </cell>
          <cell r="F187" t="str">
            <v>ATLETICA LEGGERA (01)</v>
          </cell>
          <cell r="G187" t="str">
            <v>ATLETICA LEGGERA PODISMO</v>
          </cell>
          <cell r="H187" t="str">
            <v>0019</v>
          </cell>
          <cell r="J187" t="str">
            <v>SANSAVINI</v>
          </cell>
          <cell r="K187" t="str">
            <v>FABIO</v>
          </cell>
          <cell r="O187" t="str">
            <v>M</v>
          </cell>
          <cell r="P187">
            <v>25180</v>
          </cell>
        </row>
        <row r="188">
          <cell r="A188" t="str">
            <v>SARRA ROBERTO</v>
          </cell>
          <cell r="B188">
            <v>1971</v>
          </cell>
          <cell r="C188" t="str">
            <v>C</v>
          </cell>
          <cell r="D188" t="str">
            <v>C</v>
          </cell>
          <cell r="E188" t="str">
            <v>ASD PODISTICA SAN PANCRAZIO</v>
          </cell>
          <cell r="F188" t="str">
            <v>ATLETICA LEGGERA (01)</v>
          </cell>
          <cell r="G188" t="str">
            <v>ATLETICA LEGGERA PISTA</v>
          </cell>
          <cell r="H188" t="str">
            <v>0317</v>
          </cell>
          <cell r="I188" t="str">
            <v>A</v>
          </cell>
          <cell r="J188" t="str">
            <v>SARRA</v>
          </cell>
          <cell r="K188" t="str">
            <v>ROBERTO</v>
          </cell>
          <cell r="L188" t="str">
            <v>120789512</v>
          </cell>
          <cell r="M188">
            <v>40919</v>
          </cell>
          <cell r="O188" t="str">
            <v>M</v>
          </cell>
          <cell r="P188">
            <v>25994</v>
          </cell>
        </row>
        <row r="189">
          <cell r="A189" t="str">
            <v>SEDDA ETTORE</v>
          </cell>
          <cell r="B189">
            <v>1969</v>
          </cell>
          <cell r="C189" t="str">
            <v>C</v>
          </cell>
          <cell r="D189" t="str">
            <v>C</v>
          </cell>
          <cell r="E189" t="str">
            <v>GPA BRISIGHELLA</v>
          </cell>
          <cell r="F189" t="str">
            <v>ATLETICA LEGGERA (01)</v>
          </cell>
          <cell r="G189" t="str">
            <v>ATLETICA LEGGERA PODISMO</v>
          </cell>
          <cell r="H189" t="str">
            <v>0699</v>
          </cell>
          <cell r="J189" t="str">
            <v>SEDDA</v>
          </cell>
          <cell r="K189" t="str">
            <v>ETTORE</v>
          </cell>
          <cell r="O189" t="str">
            <v>M</v>
          </cell>
          <cell r="P189">
            <v>25413</v>
          </cell>
        </row>
        <row r="190">
          <cell r="A190" t="str">
            <v>SEVERI ALAN</v>
          </cell>
          <cell r="B190">
            <v>1970</v>
          </cell>
          <cell r="C190" t="str">
            <v>C</v>
          </cell>
          <cell r="D190" t="str">
            <v>C</v>
          </cell>
          <cell r="E190" t="str">
            <v>AVIS CASTEL S. PIETRO</v>
          </cell>
          <cell r="F190" t="str">
            <v>ATLETICA LEGGERA (01)</v>
          </cell>
          <cell r="G190" t="str">
            <v>ATLETICA LEGGERA PISTA</v>
          </cell>
          <cell r="H190" t="str">
            <v>0338</v>
          </cell>
          <cell r="J190" t="str">
            <v>SEVERI</v>
          </cell>
          <cell r="K190" t="str">
            <v>ALAN</v>
          </cell>
          <cell r="O190" t="str">
            <v>M</v>
          </cell>
          <cell r="P190">
            <v>25584</v>
          </cell>
        </row>
        <row r="191">
          <cell r="A191" t="str">
            <v>SINTINI PAOLO</v>
          </cell>
          <cell r="B191">
            <v>1968</v>
          </cell>
          <cell r="C191" t="str">
            <v>C</v>
          </cell>
          <cell r="D191" t="str">
            <v>C</v>
          </cell>
          <cell r="E191" t="str">
            <v>G.S. LAMONE RUSSI ASD</v>
          </cell>
          <cell r="F191" t="str">
            <v>ATLETICA LEGGERA (01)</v>
          </cell>
          <cell r="G191" t="str">
            <v>ATLETICA LEGGERA PISTA</v>
          </cell>
          <cell r="H191" t="str">
            <v>0205</v>
          </cell>
          <cell r="I191" t="str">
            <v>A</v>
          </cell>
          <cell r="J191" t="str">
            <v>SINTINI</v>
          </cell>
          <cell r="K191" t="str">
            <v>PAOLO</v>
          </cell>
          <cell r="L191" t="str">
            <v>121224457</v>
          </cell>
          <cell r="M191">
            <v>41052</v>
          </cell>
          <cell r="O191" t="str">
            <v>M</v>
          </cell>
          <cell r="P191">
            <v>25006</v>
          </cell>
        </row>
        <row r="192">
          <cell r="A192" t="str">
            <v>SPEZZATI MASSIMO</v>
          </cell>
          <cell r="B192">
            <v>1969</v>
          </cell>
          <cell r="C192" t="str">
            <v>C</v>
          </cell>
          <cell r="D192" t="str">
            <v>C</v>
          </cell>
          <cell r="E192" t="str">
            <v>MASSA</v>
          </cell>
          <cell r="F192" t="str">
            <v>ATLETICA LEGGERA (01)</v>
          </cell>
          <cell r="G192" t="str">
            <v>ATLETICA LEGGERA PISTA</v>
          </cell>
          <cell r="H192" t="str">
            <v>0296</v>
          </cell>
          <cell r="J192" t="str">
            <v>SPEZZATI</v>
          </cell>
          <cell r="K192" t="str">
            <v>MASSIMO</v>
          </cell>
          <cell r="O192" t="str">
            <v>M</v>
          </cell>
          <cell r="P192">
            <v>25515</v>
          </cell>
        </row>
        <row r="193">
          <cell r="A193" t="str">
            <v>TAGLIAVINI CESARE</v>
          </cell>
          <cell r="B193">
            <v>1968</v>
          </cell>
          <cell r="C193" t="str">
            <v>C</v>
          </cell>
          <cell r="D193" t="str">
            <v>C</v>
          </cell>
          <cell r="E193" t="str">
            <v>LUGHESINA</v>
          </cell>
          <cell r="F193" t="str">
            <v>ATLETICA LEGGERA (01)</v>
          </cell>
          <cell r="G193" t="str">
            <v>ATLETICA LEGGERA PISTA</v>
          </cell>
          <cell r="H193" t="str">
            <v>0225</v>
          </cell>
          <cell r="J193" t="str">
            <v>TAGLIAVINI</v>
          </cell>
          <cell r="K193" t="str">
            <v>CESARE</v>
          </cell>
          <cell r="O193" t="str">
            <v>M</v>
          </cell>
          <cell r="P193">
            <v>25060</v>
          </cell>
        </row>
        <row r="194">
          <cell r="A194" t="str">
            <v>TONDINI DAVIDE</v>
          </cell>
          <cell r="B194">
            <v>1971</v>
          </cell>
          <cell r="C194" t="str">
            <v>C</v>
          </cell>
          <cell r="D194" t="str">
            <v>C</v>
          </cell>
          <cell r="E194" t="str">
            <v>G.S. LAMONE RUSSI ASD</v>
          </cell>
          <cell r="F194" t="str">
            <v>ATLETICA LEGGERA (01)</v>
          </cell>
          <cell r="G194" t="str">
            <v>ATLETICA LEGGERA PISTA</v>
          </cell>
          <cell r="H194" t="str">
            <v>0205</v>
          </cell>
          <cell r="I194" t="str">
            <v>A</v>
          </cell>
          <cell r="J194" t="str">
            <v>TONDINI</v>
          </cell>
          <cell r="K194" t="str">
            <v>DAVIDE</v>
          </cell>
          <cell r="L194" t="str">
            <v>120789389</v>
          </cell>
          <cell r="M194">
            <v>40917</v>
          </cell>
          <cell r="O194" t="str">
            <v>M</v>
          </cell>
          <cell r="P194">
            <v>26294</v>
          </cell>
        </row>
        <row r="195">
          <cell r="A195" t="str">
            <v>VALENTI GUIDO</v>
          </cell>
          <cell r="B195">
            <v>1970</v>
          </cell>
          <cell r="C195" t="str">
            <v>C</v>
          </cell>
          <cell r="D195" t="str">
            <v>C</v>
          </cell>
          <cell r="E195" t="str">
            <v>UISP LUGO</v>
          </cell>
          <cell r="F195" t="str">
            <v>ATLETICA LEGGERA (01)</v>
          </cell>
          <cell r="G195" t="str">
            <v>ATLETICA LEGGERA PISTA</v>
          </cell>
          <cell r="H195" t="str">
            <v>0019</v>
          </cell>
          <cell r="J195" t="str">
            <v>VALENTI</v>
          </cell>
          <cell r="K195" t="str">
            <v>GUIDO</v>
          </cell>
          <cell r="O195" t="str">
            <v>M</v>
          </cell>
          <cell r="P195">
            <v>25745</v>
          </cell>
        </row>
        <row r="196">
          <cell r="A196" t="str">
            <v>VERONA EMANUELE</v>
          </cell>
          <cell r="B196">
            <v>1971</v>
          </cell>
          <cell r="C196" t="str">
            <v>C</v>
          </cell>
          <cell r="D196" t="str">
            <v>C</v>
          </cell>
          <cell r="E196" t="str">
            <v>ASD TRAIL ROMAGNA</v>
          </cell>
          <cell r="F196" t="str">
            <v>ATLETICA LEGGERA (01)</v>
          </cell>
          <cell r="G196" t="str">
            <v>ATLETICA LEGGERA PISTA</v>
          </cell>
          <cell r="H196" t="str">
            <v>0360</v>
          </cell>
          <cell r="I196" t="str">
            <v>A</v>
          </cell>
          <cell r="J196" t="str">
            <v>VERONA</v>
          </cell>
          <cell r="K196" t="str">
            <v>EMANUELE</v>
          </cell>
          <cell r="L196" t="str">
            <v>120984526</v>
          </cell>
          <cell r="M196">
            <v>40976</v>
          </cell>
          <cell r="O196" t="str">
            <v>M</v>
          </cell>
          <cell r="P196">
            <v>26263</v>
          </cell>
        </row>
        <row r="197">
          <cell r="A197" t="str">
            <v>VERONESI DAVIDE</v>
          </cell>
          <cell r="B197">
            <v>1969</v>
          </cell>
          <cell r="C197" t="str">
            <v>C</v>
          </cell>
          <cell r="D197" t="str">
            <v>C</v>
          </cell>
          <cell r="E197" t="str">
            <v>COOP CERAMICHE IMOLA</v>
          </cell>
          <cell r="F197" t="str">
            <v>ATLETICA LEGGERA (01)</v>
          </cell>
          <cell r="G197" t="str">
            <v>ATLETICA LEGGERA PISTA</v>
          </cell>
          <cell r="H197" t="str">
            <v>0231</v>
          </cell>
          <cell r="J197" t="str">
            <v>VERONESI</v>
          </cell>
          <cell r="K197" t="str">
            <v>DAVIDE</v>
          </cell>
          <cell r="O197" t="str">
            <v>M</v>
          </cell>
          <cell r="P197">
            <v>25425</v>
          </cell>
        </row>
        <row r="198">
          <cell r="A198" t="str">
            <v>VISUALI DAVIDE</v>
          </cell>
          <cell r="B198">
            <v>1968</v>
          </cell>
          <cell r="C198" t="str">
            <v>C</v>
          </cell>
          <cell r="D198" t="str">
            <v>C</v>
          </cell>
          <cell r="E198" t="str">
            <v>ASD A.D.V.S. CAVEJA</v>
          </cell>
          <cell r="F198" t="str">
            <v>ATLETICA LEGGERA (01)</v>
          </cell>
          <cell r="G198" t="str">
            <v>ATLETICA LEGGERA PISTA</v>
          </cell>
          <cell r="H198" t="str">
            <v>0277</v>
          </cell>
          <cell r="I198" t="str">
            <v>SCHEDA</v>
          </cell>
          <cell r="J198" t="str">
            <v>VISUALI</v>
          </cell>
          <cell r="K198" t="str">
            <v>DAVIDE</v>
          </cell>
          <cell r="L198" t="str">
            <v>120090180</v>
          </cell>
          <cell r="M198">
            <v>40922</v>
          </cell>
          <cell r="O198" t="str">
            <v>M</v>
          </cell>
          <cell r="P198">
            <v>25197</v>
          </cell>
        </row>
        <row r="199">
          <cell r="A199" t="str">
            <v>ZACCARIA FABRIZIO</v>
          </cell>
          <cell r="B199">
            <v>1968</v>
          </cell>
          <cell r="C199" t="str">
            <v>C</v>
          </cell>
          <cell r="D199" t="str">
            <v>C</v>
          </cell>
          <cell r="E199" t="str">
            <v>ASD PODISTICA SAN PANCRAZIO</v>
          </cell>
          <cell r="F199" t="str">
            <v>ATLETICA LEGGERA (01)</v>
          </cell>
          <cell r="G199" t="str">
            <v>ATLETICA LEGGERA PISTA</v>
          </cell>
          <cell r="H199" t="str">
            <v>0317</v>
          </cell>
          <cell r="I199" t="str">
            <v>A</v>
          </cell>
          <cell r="J199" t="str">
            <v>ZACCARIA</v>
          </cell>
          <cell r="K199" t="str">
            <v>FABRIZIO</v>
          </cell>
          <cell r="L199" t="str">
            <v>120789514</v>
          </cell>
          <cell r="M199">
            <v>40919</v>
          </cell>
          <cell r="O199" t="str">
            <v>M</v>
          </cell>
          <cell r="P199">
            <v>24994</v>
          </cell>
        </row>
        <row r="200">
          <cell r="A200" t="str">
            <v>ZAMBELLI ANDREA</v>
          </cell>
          <cell r="B200">
            <v>1968</v>
          </cell>
          <cell r="C200" t="str">
            <v>C</v>
          </cell>
          <cell r="D200" t="str">
            <v>C</v>
          </cell>
          <cell r="E200" t="str">
            <v>ASD SECONDO CASADEI</v>
          </cell>
          <cell r="F200" t="str">
            <v>ATLETICA LEGGERA (01)</v>
          </cell>
          <cell r="G200" t="str">
            <v>ATLETICA LEGGERA PISTA</v>
          </cell>
          <cell r="H200" t="str">
            <v>0278</v>
          </cell>
          <cell r="I200" t="str">
            <v>A</v>
          </cell>
          <cell r="J200" t="str">
            <v>ZAMBELLI</v>
          </cell>
          <cell r="K200" t="str">
            <v>ANDREA</v>
          </cell>
          <cell r="L200" t="str">
            <v>120753038</v>
          </cell>
          <cell r="M200">
            <v>40891</v>
          </cell>
          <cell r="O200" t="str">
            <v>M</v>
          </cell>
          <cell r="P200">
            <v>25129</v>
          </cell>
        </row>
        <row r="201">
          <cell r="A201" t="str">
            <v>BALDISSERRI LUCREZIA</v>
          </cell>
          <cell r="B201">
            <v>1997</v>
          </cell>
          <cell r="C201" t="e">
            <v>#N/A</v>
          </cell>
          <cell r="D201" t="str">
            <v>CAD. F</v>
          </cell>
          <cell r="E201" t="str">
            <v>LUGHESINA</v>
          </cell>
          <cell r="O201" t="str">
            <v>F</v>
          </cell>
        </row>
        <row r="202">
          <cell r="A202" t="str">
            <v>BANDINI NATNAEL</v>
          </cell>
          <cell r="B202">
            <v>1998</v>
          </cell>
          <cell r="C202" t="e">
            <v>#N/A</v>
          </cell>
          <cell r="D202" t="str">
            <v>CAD. F</v>
          </cell>
          <cell r="E202" t="str">
            <v>SACMI IMOLA</v>
          </cell>
          <cell r="F202" t="str">
            <v>ATLETICA LEGGERA (01)</v>
          </cell>
          <cell r="G202" t="str">
            <v>ATLETICA LEGGERA PISTA</v>
          </cell>
          <cell r="H202" t="str">
            <v>0276</v>
          </cell>
          <cell r="J202" t="str">
            <v>BANDINI</v>
          </cell>
          <cell r="K202" t="str">
            <v>NATNAEL</v>
          </cell>
          <cell r="O202" t="str">
            <v>F</v>
          </cell>
          <cell r="P202">
            <v>36139</v>
          </cell>
        </row>
        <row r="203">
          <cell r="A203" t="str">
            <v>BARBADORO VALENTINA</v>
          </cell>
          <cell r="B203">
            <v>1998</v>
          </cell>
          <cell r="C203" t="e">
            <v>#N/A</v>
          </cell>
          <cell r="D203" t="str">
            <v>CAD. F</v>
          </cell>
          <cell r="E203" t="str">
            <v>POL. PONTE NUOVO ASD</v>
          </cell>
          <cell r="F203" t="str">
            <v>ATLETICA LEGGERA (01)</v>
          </cell>
          <cell r="G203" t="str">
            <v>ATLETICA LEGGERA PISTA</v>
          </cell>
          <cell r="H203" t="str">
            <v>0281</v>
          </cell>
          <cell r="I203" t="str">
            <v>G</v>
          </cell>
          <cell r="J203" t="str">
            <v>BARBADORO</v>
          </cell>
          <cell r="K203" t="str">
            <v>VALENTINA</v>
          </cell>
          <cell r="L203" t="str">
            <v>120984130</v>
          </cell>
          <cell r="M203">
            <v>40940</v>
          </cell>
          <cell r="O203" t="str">
            <v>F</v>
          </cell>
          <cell r="P203">
            <v>35799</v>
          </cell>
        </row>
        <row r="204">
          <cell r="A204" t="str">
            <v>BRUSA GIULIA</v>
          </cell>
          <cell r="B204">
            <v>1998</v>
          </cell>
          <cell r="C204" t="e">
            <v>#N/A</v>
          </cell>
          <cell r="D204" t="str">
            <v>CAD. F</v>
          </cell>
          <cell r="E204" t="str">
            <v>SACMI IMOLA</v>
          </cell>
          <cell r="F204" t="str">
            <v>ATLETICA LEGGERA (01)</v>
          </cell>
          <cell r="G204" t="str">
            <v>ATLETICA LEGGERA PISTA</v>
          </cell>
          <cell r="H204" t="str">
            <v>0276</v>
          </cell>
          <cell r="J204" t="str">
            <v>BRUSA</v>
          </cell>
          <cell r="K204" t="str">
            <v>GIULIA</v>
          </cell>
          <cell r="O204" t="str">
            <v>F</v>
          </cell>
          <cell r="P204">
            <v>35983</v>
          </cell>
        </row>
        <row r="205">
          <cell r="A205" t="str">
            <v>DI FILIPPO MICHELA</v>
          </cell>
          <cell r="B205">
            <v>1998</v>
          </cell>
          <cell r="C205" t="e">
            <v>#N/A</v>
          </cell>
          <cell r="D205" t="str">
            <v>CAD. F</v>
          </cell>
          <cell r="E205" t="str">
            <v>SACMI IMOLA</v>
          </cell>
          <cell r="F205" t="str">
            <v>ATLETICA LEGGERA (01)</v>
          </cell>
          <cell r="G205" t="str">
            <v>ATLETICA LEGGERA PISTA</v>
          </cell>
          <cell r="H205" t="str">
            <v>0276</v>
          </cell>
          <cell r="J205" t="str">
            <v>DI FILIPPO</v>
          </cell>
          <cell r="K205" t="str">
            <v>MICHELA</v>
          </cell>
          <cell r="O205" t="str">
            <v>F</v>
          </cell>
          <cell r="P205">
            <v>35878</v>
          </cell>
        </row>
        <row r="206">
          <cell r="A206" t="str">
            <v>DRUDI BIANCA</v>
          </cell>
          <cell r="B206">
            <v>1998</v>
          </cell>
          <cell r="C206" t="e">
            <v>#N/A</v>
          </cell>
          <cell r="D206" t="str">
            <v>CAD. F</v>
          </cell>
          <cell r="E206" t="str">
            <v>SACMI IMOLA</v>
          </cell>
          <cell r="F206" t="str">
            <v>ATLETICA LEGGERA (01)</v>
          </cell>
          <cell r="G206" t="str">
            <v>ATLETICA LEGGERA PISTA</v>
          </cell>
          <cell r="H206" t="str">
            <v>0276</v>
          </cell>
          <cell r="J206" t="str">
            <v>DRUDI</v>
          </cell>
          <cell r="K206" t="str">
            <v>BIANCA</v>
          </cell>
          <cell r="O206" t="str">
            <v>F</v>
          </cell>
          <cell r="P206">
            <v>36156</v>
          </cell>
        </row>
        <row r="207">
          <cell r="A207" t="str">
            <v>FARINA GINEVRA</v>
          </cell>
          <cell r="B207">
            <v>1998</v>
          </cell>
          <cell r="C207" t="e">
            <v>#N/A</v>
          </cell>
          <cell r="D207" t="str">
            <v>CAD. F</v>
          </cell>
          <cell r="E207" t="str">
            <v>SACMI IMOLA</v>
          </cell>
          <cell r="F207" t="str">
            <v>ATLETICA LEGGERA (01)</v>
          </cell>
          <cell r="G207" t="str">
            <v>ATLETICA LEGGERA PISTA</v>
          </cell>
          <cell r="H207" t="str">
            <v>0276</v>
          </cell>
          <cell r="J207" t="str">
            <v>FARINA</v>
          </cell>
          <cell r="K207" t="str">
            <v>GINEVRA</v>
          </cell>
          <cell r="O207" t="str">
            <v>F</v>
          </cell>
          <cell r="P207">
            <v>35863</v>
          </cell>
        </row>
        <row r="208">
          <cell r="A208" t="str">
            <v>FERRINI CAMILLA</v>
          </cell>
          <cell r="B208">
            <v>1997</v>
          </cell>
          <cell r="C208" t="e">
            <v>#N/A</v>
          </cell>
          <cell r="D208" t="str">
            <v>CAD. F</v>
          </cell>
          <cell r="E208" t="str">
            <v>EDERA FORLI'</v>
          </cell>
          <cell r="O208" t="str">
            <v>F</v>
          </cell>
        </row>
        <row r="209">
          <cell r="A209" t="str">
            <v>GAMBERINI GIADA</v>
          </cell>
          <cell r="B209">
            <v>1998</v>
          </cell>
          <cell r="C209" t="e">
            <v>#N/A</v>
          </cell>
          <cell r="D209" t="str">
            <v>CAD. F</v>
          </cell>
          <cell r="E209" t="str">
            <v>SACMI IMOLA</v>
          </cell>
          <cell r="F209" t="str">
            <v>ATLETICA LEGGERA (01)</v>
          </cell>
          <cell r="G209" t="str">
            <v>ATLETICA LEGGERA PISTA</v>
          </cell>
          <cell r="H209" t="str">
            <v>0276</v>
          </cell>
          <cell r="J209" t="str">
            <v>GAMBERINI</v>
          </cell>
          <cell r="K209" t="str">
            <v>GIADA</v>
          </cell>
          <cell r="O209" t="str">
            <v>F</v>
          </cell>
          <cell r="P209">
            <v>35952</v>
          </cell>
        </row>
        <row r="210">
          <cell r="A210" t="str">
            <v>GILLI GLORIA</v>
          </cell>
          <cell r="B210">
            <v>1997</v>
          </cell>
          <cell r="C210" t="e">
            <v>#N/A</v>
          </cell>
          <cell r="D210" t="str">
            <v>CAD. F</v>
          </cell>
          <cell r="E210" t="str">
            <v>LUGHESINA</v>
          </cell>
          <cell r="O210" t="str">
            <v>F</v>
          </cell>
        </row>
        <row r="211">
          <cell r="A211" t="str">
            <v>GILLI GLORIA</v>
          </cell>
          <cell r="B211">
            <v>1998</v>
          </cell>
          <cell r="C211" t="e">
            <v>#N/A</v>
          </cell>
          <cell r="D211" t="str">
            <v>CAD. F</v>
          </cell>
          <cell r="E211" t="str">
            <v>LUGHESINA</v>
          </cell>
          <cell r="F211" t="str">
            <v>ATLETICA LEGGERA (01)</v>
          </cell>
          <cell r="G211" t="str">
            <v>ATLETICA LEGGERA PISTA</v>
          </cell>
          <cell r="H211" t="str">
            <v>0225</v>
          </cell>
          <cell r="J211" t="str">
            <v>GILLI</v>
          </cell>
          <cell r="K211" t="str">
            <v>GLORIA</v>
          </cell>
          <cell r="O211" t="str">
            <v>F</v>
          </cell>
          <cell r="P211">
            <v>36011</v>
          </cell>
        </row>
        <row r="212">
          <cell r="A212" t="str">
            <v>GRANDI JESSICA</v>
          </cell>
          <cell r="B212">
            <v>1997</v>
          </cell>
          <cell r="C212" t="e">
            <v>#N/A</v>
          </cell>
          <cell r="D212" t="str">
            <v>CAD. F</v>
          </cell>
          <cell r="E212" t="str">
            <v>CERVESE</v>
          </cell>
          <cell r="O212" t="str">
            <v>F</v>
          </cell>
        </row>
        <row r="213">
          <cell r="A213" t="str">
            <v>MARCONI CHIARA</v>
          </cell>
          <cell r="B213">
            <v>1998</v>
          </cell>
          <cell r="C213" t="e">
            <v>#N/A</v>
          </cell>
          <cell r="D213" t="str">
            <v>CAD. F</v>
          </cell>
          <cell r="E213" t="str">
            <v>SACMI IMOLA</v>
          </cell>
          <cell r="F213" t="str">
            <v>ATLETICA LEGGERA (01)</v>
          </cell>
          <cell r="G213" t="str">
            <v>ATLETICA LEGGERA PISTA</v>
          </cell>
          <cell r="H213" t="str">
            <v>0276</v>
          </cell>
          <cell r="J213" t="str">
            <v>MARCONI</v>
          </cell>
          <cell r="K213" t="str">
            <v>CHIARA</v>
          </cell>
          <cell r="O213" t="str">
            <v>F</v>
          </cell>
          <cell r="P213">
            <v>35868</v>
          </cell>
        </row>
        <row r="214">
          <cell r="A214" t="str">
            <v>TORNINCASA ROBERTA</v>
          </cell>
          <cell r="B214">
            <v>1998</v>
          </cell>
          <cell r="C214" t="e">
            <v>#N/A</v>
          </cell>
          <cell r="D214" t="str">
            <v>CAD. F</v>
          </cell>
          <cell r="E214" t="str">
            <v>SACMI IMOLA</v>
          </cell>
          <cell r="F214" t="str">
            <v>ATLETICA LEGGERA (01)</v>
          </cell>
          <cell r="G214" t="str">
            <v>ATLETICA LEGGERA PISTA</v>
          </cell>
          <cell r="H214" t="str">
            <v>0276</v>
          </cell>
          <cell r="J214" t="str">
            <v>TORNINCASA</v>
          </cell>
          <cell r="K214" t="str">
            <v>ROBERTA</v>
          </cell>
          <cell r="O214" t="str">
            <v>F</v>
          </cell>
          <cell r="P214">
            <v>35917</v>
          </cell>
        </row>
        <row r="215">
          <cell r="A215" t="str">
            <v>ZUPO SERENA</v>
          </cell>
          <cell r="B215">
            <v>1998</v>
          </cell>
          <cell r="C215" t="e">
            <v>#N/A</v>
          </cell>
          <cell r="D215" t="str">
            <v>CAD. F</v>
          </cell>
          <cell r="E215" t="str">
            <v>SACMI IMOLA</v>
          </cell>
          <cell r="F215" t="str">
            <v>ATLETICA LEGGERA (01)</v>
          </cell>
          <cell r="G215" t="str">
            <v>ATLETICA LEGGERA PISTA</v>
          </cell>
          <cell r="H215" t="str">
            <v>0276</v>
          </cell>
          <cell r="J215" t="str">
            <v>ZUPO</v>
          </cell>
          <cell r="K215" t="str">
            <v>SERENA</v>
          </cell>
          <cell r="O215" t="str">
            <v>F</v>
          </cell>
          <cell r="P215">
            <v>35893</v>
          </cell>
        </row>
        <row r="216">
          <cell r="A216" t="str">
            <v>ANDREGHETTI DAMIANO</v>
          </cell>
          <cell r="B216">
            <v>1998</v>
          </cell>
          <cell r="C216" t="e">
            <v>#N/A</v>
          </cell>
          <cell r="D216" t="str">
            <v>CAD. M</v>
          </cell>
          <cell r="E216" t="str">
            <v>ATL.MAMELI (RA)</v>
          </cell>
          <cell r="O216" t="str">
            <v>M</v>
          </cell>
        </row>
        <row r="217">
          <cell r="A217" t="str">
            <v>BALDISSERRI NICOLA</v>
          </cell>
          <cell r="B217">
            <v>1998</v>
          </cell>
          <cell r="C217" t="e">
            <v>#N/A</v>
          </cell>
          <cell r="D217" t="str">
            <v>CAD. M</v>
          </cell>
          <cell r="E217" t="str">
            <v>LUGHESINA</v>
          </cell>
          <cell r="O217" t="str">
            <v>M</v>
          </cell>
        </row>
        <row r="218">
          <cell r="A218" t="str">
            <v>BALDUCCI LORENZO</v>
          </cell>
          <cell r="B218">
            <v>1998</v>
          </cell>
          <cell r="C218" t="e">
            <v>#N/A</v>
          </cell>
          <cell r="D218" t="str">
            <v>CAD. M</v>
          </cell>
          <cell r="E218" t="str">
            <v>ATL.MAMELI (RA)</v>
          </cell>
          <cell r="O218" t="str">
            <v>M</v>
          </cell>
        </row>
        <row r="219">
          <cell r="A219" t="str">
            <v>BALDUCCI MARCO</v>
          </cell>
          <cell r="B219">
            <v>1998</v>
          </cell>
          <cell r="C219" t="e">
            <v>#N/A</v>
          </cell>
          <cell r="D219" t="str">
            <v>CAD. M</v>
          </cell>
          <cell r="E219" t="str">
            <v>ATL.MAMELI (RA)</v>
          </cell>
          <cell r="O219" t="str">
            <v>M</v>
          </cell>
        </row>
        <row r="220">
          <cell r="A220" t="str">
            <v>COLONNESE FRANCESCO</v>
          </cell>
          <cell r="B220">
            <v>1997</v>
          </cell>
          <cell r="C220" t="e">
            <v>#N/A</v>
          </cell>
          <cell r="D220" t="str">
            <v>CAD. M</v>
          </cell>
          <cell r="E220" t="str">
            <v>SACMI IMOLA</v>
          </cell>
          <cell r="F220" t="str">
            <v>ATLETICA LEGGERA (01)</v>
          </cell>
          <cell r="G220" t="str">
            <v>ATLETICA LEGGERA PISTA</v>
          </cell>
          <cell r="H220" t="str">
            <v>0276</v>
          </cell>
          <cell r="J220" t="str">
            <v>COLONNESE</v>
          </cell>
          <cell r="K220" t="str">
            <v>FRANCESCO</v>
          </cell>
          <cell r="O220" t="str">
            <v>M</v>
          </cell>
          <cell r="P220">
            <v>35458</v>
          </cell>
        </row>
        <row r="221">
          <cell r="A221" t="str">
            <v>MAZZESI ALBERTO</v>
          </cell>
          <cell r="B221">
            <v>1998</v>
          </cell>
          <cell r="C221" t="e">
            <v>#N/A</v>
          </cell>
          <cell r="D221" t="str">
            <v>CAD. M</v>
          </cell>
          <cell r="E221" t="str">
            <v>ATL.MAMELI (RA)</v>
          </cell>
          <cell r="O221" t="str">
            <v>M</v>
          </cell>
        </row>
        <row r="222">
          <cell r="A222" t="str">
            <v>MONACO MATTEO</v>
          </cell>
          <cell r="B222">
            <v>1998</v>
          </cell>
          <cell r="C222" t="e">
            <v>#N/A</v>
          </cell>
          <cell r="D222" t="str">
            <v>CAD. M</v>
          </cell>
          <cell r="E222" t="str">
            <v>SACMI IMOLA</v>
          </cell>
          <cell r="F222" t="str">
            <v>ATLETICA LEGGERA (01)</v>
          </cell>
          <cell r="G222" t="str">
            <v>ATLETICA LEGGERA PISTA</v>
          </cell>
          <cell r="H222" t="str">
            <v>0276</v>
          </cell>
          <cell r="J222" t="str">
            <v>MONACO</v>
          </cell>
          <cell r="K222" t="str">
            <v>MATTEO</v>
          </cell>
          <cell r="O222" t="str">
            <v>M</v>
          </cell>
          <cell r="P222">
            <v>35922</v>
          </cell>
        </row>
        <row r="223">
          <cell r="A223" t="str">
            <v>PASOTTI ANDREA</v>
          </cell>
          <cell r="B223">
            <v>1998</v>
          </cell>
          <cell r="C223" t="e">
            <v>#N/A</v>
          </cell>
          <cell r="D223" t="str">
            <v>CAD. M</v>
          </cell>
          <cell r="E223" t="str">
            <v>MASSA LOMBARDA</v>
          </cell>
          <cell r="O223" t="str">
            <v>M</v>
          </cell>
        </row>
        <row r="224">
          <cell r="A224" t="str">
            <v>SALVADORI NICOLO'</v>
          </cell>
          <cell r="B224">
            <v>1998</v>
          </cell>
          <cell r="C224" t="e">
            <v>#N/A</v>
          </cell>
          <cell r="D224" t="str">
            <v>CAD. M</v>
          </cell>
          <cell r="E224" t="str">
            <v>CERAMICHE IMOLA</v>
          </cell>
          <cell r="O224" t="str">
            <v>M</v>
          </cell>
        </row>
        <row r="225">
          <cell r="A225" t="str">
            <v>SAMORI' MICHAEL</v>
          </cell>
          <cell r="B225">
            <v>1998</v>
          </cell>
          <cell r="C225" t="e">
            <v>#N/A</v>
          </cell>
          <cell r="D225" t="str">
            <v>CAD. M</v>
          </cell>
          <cell r="E225" t="str">
            <v>SACMI IMOLA</v>
          </cell>
          <cell r="F225" t="str">
            <v>ATLETICA LEGGERA (01)</v>
          </cell>
          <cell r="G225" t="str">
            <v>ATLETICA LEGGERA PISTA</v>
          </cell>
          <cell r="H225" t="str">
            <v>0276</v>
          </cell>
          <cell r="J225" t="str">
            <v>SAMORI'</v>
          </cell>
          <cell r="K225" t="str">
            <v>MICHAEL</v>
          </cell>
          <cell r="O225" t="str">
            <v>M</v>
          </cell>
          <cell r="P225">
            <v>36005</v>
          </cell>
        </row>
        <row r="226">
          <cell r="A226" t="str">
            <v>TAVALAZZI DAVIDE</v>
          </cell>
          <cell r="B226">
            <v>1998</v>
          </cell>
          <cell r="C226" t="e">
            <v>#N/A</v>
          </cell>
          <cell r="D226" t="str">
            <v>CAD. M</v>
          </cell>
          <cell r="E226" t="str">
            <v>POD. ALFONSINE</v>
          </cell>
          <cell r="O226" t="str">
            <v>M</v>
          </cell>
        </row>
        <row r="227">
          <cell r="A227" t="str">
            <v>TOCCO EROS</v>
          </cell>
          <cell r="B227">
            <v>1998</v>
          </cell>
          <cell r="C227" t="e">
            <v>#N/A</v>
          </cell>
          <cell r="D227" t="str">
            <v>CAD. M</v>
          </cell>
          <cell r="E227" t="str">
            <v>SACMI IMOLA</v>
          </cell>
          <cell r="F227" t="str">
            <v>ATLETICA LEGGERA (01)</v>
          </cell>
          <cell r="G227" t="str">
            <v>ATLETICA LEGGERA PISTA</v>
          </cell>
          <cell r="H227" t="str">
            <v>0276</v>
          </cell>
          <cell r="J227" t="str">
            <v>TOCCO</v>
          </cell>
          <cell r="K227" t="str">
            <v>EROS</v>
          </cell>
          <cell r="O227" t="str">
            <v>M</v>
          </cell>
          <cell r="P227">
            <v>36082</v>
          </cell>
        </row>
        <row r="228">
          <cell r="A228" t="str">
            <v>ZANI LORENZO</v>
          </cell>
          <cell r="B228">
            <v>1998</v>
          </cell>
          <cell r="C228" t="e">
            <v>#N/A</v>
          </cell>
          <cell r="D228" t="str">
            <v>CAD. M</v>
          </cell>
          <cell r="E228" t="str">
            <v>ATL.MAMELI (RA)</v>
          </cell>
          <cell r="O228" t="str">
            <v>M</v>
          </cell>
        </row>
        <row r="229">
          <cell r="A229" t="str">
            <v>ZANZI ALEX</v>
          </cell>
          <cell r="B229">
            <v>1998</v>
          </cell>
          <cell r="C229" t="e">
            <v>#N/A</v>
          </cell>
          <cell r="D229" t="str">
            <v>CAD. M</v>
          </cell>
          <cell r="E229" t="str">
            <v>SACMI IMOLA</v>
          </cell>
          <cell r="F229" t="str">
            <v>ATLETICA LEGGERA (01)</v>
          </cell>
          <cell r="G229" t="str">
            <v>ATLETICA LEGGERA PISTA</v>
          </cell>
          <cell r="H229" t="str">
            <v>0276</v>
          </cell>
          <cell r="J229" t="str">
            <v>ZANZI</v>
          </cell>
          <cell r="K229" t="str">
            <v>ALEX</v>
          </cell>
          <cell r="O229" t="str">
            <v>M</v>
          </cell>
          <cell r="P229">
            <v>36103</v>
          </cell>
        </row>
        <row r="230">
          <cell r="A230" t="str">
            <v>ADONELLI DARIO</v>
          </cell>
          <cell r="B230">
            <v>1963</v>
          </cell>
          <cell r="C230" t="str">
            <v>D</v>
          </cell>
          <cell r="D230" t="str">
            <v>D</v>
          </cell>
          <cell r="E230" t="str">
            <v>VOLTANA</v>
          </cell>
          <cell r="F230" t="str">
            <v>ATLETICA LEGGERA (01)</v>
          </cell>
          <cell r="G230" t="str">
            <v>ATLETICA LEGGERA PISTA</v>
          </cell>
          <cell r="H230" t="str">
            <v>0257</v>
          </cell>
          <cell r="J230" t="str">
            <v>ADONELLI</v>
          </cell>
          <cell r="K230" t="str">
            <v>DARIO</v>
          </cell>
          <cell r="O230" t="str">
            <v>M</v>
          </cell>
          <cell r="P230">
            <v>23070</v>
          </cell>
        </row>
        <row r="231">
          <cell r="A231" t="str">
            <v>ALBERTINI DOMENICO</v>
          </cell>
          <cell r="B231">
            <v>1964</v>
          </cell>
          <cell r="C231" t="str">
            <v>D</v>
          </cell>
          <cell r="D231" t="str">
            <v>D</v>
          </cell>
          <cell r="E231" t="str">
            <v>UISP LUGO</v>
          </cell>
          <cell r="F231" t="str">
            <v>ATLETICA LEGGERA (01)</v>
          </cell>
          <cell r="G231" t="str">
            <v>ATLETICA LEGGERA PISTA</v>
          </cell>
          <cell r="H231" t="str">
            <v>0019</v>
          </cell>
          <cell r="J231" t="str">
            <v>ALBERTINI</v>
          </cell>
          <cell r="K231" t="str">
            <v>DOMENICO</v>
          </cell>
          <cell r="O231" t="str">
            <v>M</v>
          </cell>
          <cell r="P231">
            <v>23626</v>
          </cell>
        </row>
        <row r="232">
          <cell r="A232" t="str">
            <v>ALBERTINI FRANCESCO</v>
          </cell>
          <cell r="B232">
            <v>1967</v>
          </cell>
          <cell r="C232" t="str">
            <v>D</v>
          </cell>
          <cell r="D232" t="str">
            <v>D</v>
          </cell>
          <cell r="E232" t="str">
            <v>UISP RAVENNA</v>
          </cell>
          <cell r="F232" t="str">
            <v>ATLETICA LEGGERA (01)</v>
          </cell>
          <cell r="G232" t="str">
            <v>ATLETICA LEGGERA PODISMO</v>
          </cell>
          <cell r="H232" t="str">
            <v>0019</v>
          </cell>
          <cell r="I232" t="str">
            <v>A</v>
          </cell>
          <cell r="J232" t="str">
            <v>ALBERTINI</v>
          </cell>
          <cell r="K232" t="str">
            <v>FRANCESCO</v>
          </cell>
          <cell r="L232" t="str">
            <v>120613222</v>
          </cell>
          <cell r="M232">
            <v>40866</v>
          </cell>
          <cell r="O232" t="str">
            <v>M</v>
          </cell>
          <cell r="P232">
            <v>24648</v>
          </cell>
        </row>
        <row r="233">
          <cell r="A233" t="str">
            <v>ALBERTINI ROBERTO</v>
          </cell>
          <cell r="B233">
            <v>1963</v>
          </cell>
          <cell r="C233" t="str">
            <v>D</v>
          </cell>
          <cell r="D233" t="str">
            <v>D</v>
          </cell>
          <cell r="E233" t="str">
            <v>COTIGNOLA</v>
          </cell>
          <cell r="F233" t="str">
            <v>ATLETICA LEGGERA (01)</v>
          </cell>
          <cell r="G233" t="str">
            <v>ATLETICA LEGGERA PISTA</v>
          </cell>
          <cell r="H233" t="str">
            <v>0301</v>
          </cell>
          <cell r="J233" t="str">
            <v>ALBERTINI</v>
          </cell>
          <cell r="K233" t="str">
            <v>ROBERTO</v>
          </cell>
          <cell r="O233" t="str">
            <v>M</v>
          </cell>
          <cell r="P233">
            <v>23186</v>
          </cell>
        </row>
        <row r="234">
          <cell r="A234" t="str">
            <v>ALLEGRI STEFANO</v>
          </cell>
          <cell r="B234">
            <v>1966</v>
          </cell>
          <cell r="C234" t="str">
            <v>D</v>
          </cell>
          <cell r="D234" t="str">
            <v>D</v>
          </cell>
          <cell r="E234" t="str">
            <v>ASD A.D.V.S. CAVEJA</v>
          </cell>
          <cell r="F234" t="str">
            <v>ATLETICA LEGGERA (01)</v>
          </cell>
          <cell r="G234" t="str">
            <v>ATLETICA LEGGERA PISTA</v>
          </cell>
          <cell r="H234" t="str">
            <v>0277</v>
          </cell>
          <cell r="I234" t="str">
            <v>A</v>
          </cell>
          <cell r="J234" t="str">
            <v>ALLEGRI</v>
          </cell>
          <cell r="K234" t="str">
            <v>STEFANO</v>
          </cell>
          <cell r="L234" t="str">
            <v>120954791</v>
          </cell>
          <cell r="M234">
            <v>40949</v>
          </cell>
          <cell r="O234" t="str">
            <v>M</v>
          </cell>
          <cell r="P234">
            <v>24337</v>
          </cell>
        </row>
        <row r="235">
          <cell r="A235" t="str">
            <v>AMADUCCI LUCA</v>
          </cell>
          <cell r="B235">
            <v>1967</v>
          </cell>
          <cell r="C235" t="str">
            <v>D</v>
          </cell>
          <cell r="D235" t="str">
            <v>D</v>
          </cell>
          <cell r="E235" t="str">
            <v>AVIS FUSIGNANO</v>
          </cell>
          <cell r="F235" t="str">
            <v>ATLETICA LEGGERA (01)</v>
          </cell>
          <cell r="G235" t="str">
            <v>ATLETICA LEGGERA PISTA</v>
          </cell>
          <cell r="H235" t="str">
            <v>0191</v>
          </cell>
          <cell r="J235" t="str">
            <v>AMADUCCI</v>
          </cell>
          <cell r="K235" t="str">
            <v>LUCA</v>
          </cell>
          <cell r="O235" t="str">
            <v>M</v>
          </cell>
          <cell r="P235">
            <v>24806</v>
          </cell>
        </row>
        <row r="236">
          <cell r="A236" t="str">
            <v>ANCARANI ANDREA</v>
          </cell>
          <cell r="B236">
            <v>1963</v>
          </cell>
          <cell r="C236" t="str">
            <v>D</v>
          </cell>
          <cell r="D236" t="str">
            <v>D</v>
          </cell>
          <cell r="E236" t="str">
            <v>UISP LUGO</v>
          </cell>
          <cell r="F236" t="str">
            <v>ATLETICA LEGGERA (01)</v>
          </cell>
          <cell r="G236" t="str">
            <v>ATLETICA LEGGERA PISTA</v>
          </cell>
          <cell r="H236" t="str">
            <v>0019</v>
          </cell>
          <cell r="J236" t="str">
            <v>ANCARANI</v>
          </cell>
          <cell r="K236" t="str">
            <v>ANDREA</v>
          </cell>
          <cell r="O236" t="str">
            <v>M</v>
          </cell>
          <cell r="P236">
            <v>23090</v>
          </cell>
        </row>
        <row r="237">
          <cell r="A237" t="str">
            <v>BABINI MAURO</v>
          </cell>
          <cell r="B237">
            <v>1963</v>
          </cell>
          <cell r="C237" t="str">
            <v>D</v>
          </cell>
          <cell r="D237" t="str">
            <v>D</v>
          </cell>
          <cell r="E237" t="str">
            <v>G.S. LAMONE RUSSI ASD</v>
          </cell>
          <cell r="F237" t="str">
            <v>ATLETICA LEGGERA (01)</v>
          </cell>
          <cell r="G237" t="str">
            <v>ATLETICA LEGGERA PISTA</v>
          </cell>
          <cell r="H237" t="str">
            <v>0205</v>
          </cell>
          <cell r="I237" t="str">
            <v>A</v>
          </cell>
          <cell r="J237" t="str">
            <v>BABINI</v>
          </cell>
          <cell r="K237" t="str">
            <v>MAURO</v>
          </cell>
          <cell r="L237" t="str">
            <v>120789374</v>
          </cell>
          <cell r="M237">
            <v>40917</v>
          </cell>
          <cell r="O237" t="str">
            <v>M</v>
          </cell>
          <cell r="P237">
            <v>23351</v>
          </cell>
        </row>
        <row r="238">
          <cell r="A238" t="str">
            <v>BAGNARI MASSIMO</v>
          </cell>
          <cell r="B238">
            <v>1966</v>
          </cell>
          <cell r="C238" t="str">
            <v>D</v>
          </cell>
          <cell r="D238" t="str">
            <v>D</v>
          </cell>
          <cell r="E238" t="str">
            <v>ALFONSINE</v>
          </cell>
          <cell r="F238" t="str">
            <v>ATLETICA LEGGERA (01)</v>
          </cell>
          <cell r="G238" t="str">
            <v>ATLETICA LEGGERA PISTA</v>
          </cell>
          <cell r="H238" t="str">
            <v>0253</v>
          </cell>
          <cell r="J238" t="str">
            <v>BAGNARI</v>
          </cell>
          <cell r="K238" t="str">
            <v>MASSIMO</v>
          </cell>
          <cell r="O238" t="str">
            <v>M</v>
          </cell>
          <cell r="P238">
            <v>24123</v>
          </cell>
        </row>
        <row r="239">
          <cell r="A239" t="str">
            <v>BARTOLINI GILBERTO</v>
          </cell>
          <cell r="B239">
            <v>1965</v>
          </cell>
          <cell r="C239" t="str">
            <v>D</v>
          </cell>
          <cell r="D239" t="str">
            <v>D</v>
          </cell>
          <cell r="E239" t="str">
            <v>COTIGNOLA</v>
          </cell>
          <cell r="F239" t="str">
            <v>ATLETICA LEGGERA (01)</v>
          </cell>
          <cell r="G239" t="str">
            <v>ATLETICA LEGGERA PISTA</v>
          </cell>
          <cell r="H239" t="str">
            <v>0301</v>
          </cell>
          <cell r="J239" t="str">
            <v>BARTOLINI</v>
          </cell>
          <cell r="K239" t="str">
            <v>GILBERTO</v>
          </cell>
          <cell r="O239" t="str">
            <v>M</v>
          </cell>
          <cell r="P239">
            <v>23983</v>
          </cell>
        </row>
        <row r="240">
          <cell r="A240" t="str">
            <v>BATTAGLIA MARCO</v>
          </cell>
          <cell r="B240">
            <v>1965</v>
          </cell>
          <cell r="C240" t="str">
            <v>D</v>
          </cell>
          <cell r="D240" t="str">
            <v>D</v>
          </cell>
          <cell r="E240" t="str">
            <v>ASD TRAIL ROMAGNA</v>
          </cell>
          <cell r="F240" t="str">
            <v>ATLETICA LEGGERA (01)</v>
          </cell>
          <cell r="G240" t="str">
            <v>ATLETICA LEGGERA PISTA</v>
          </cell>
          <cell r="H240" t="str">
            <v>0360</v>
          </cell>
          <cell r="I240" t="str">
            <v>A</v>
          </cell>
          <cell r="J240" t="str">
            <v>BATTAGLIA</v>
          </cell>
          <cell r="K240" t="str">
            <v>MARCO</v>
          </cell>
          <cell r="L240" t="str">
            <v>120984468</v>
          </cell>
          <cell r="M240">
            <v>40975</v>
          </cell>
          <cell r="O240" t="str">
            <v>M</v>
          </cell>
          <cell r="P240">
            <v>23891</v>
          </cell>
        </row>
        <row r="241">
          <cell r="A241" t="str">
            <v>BIONDINI MAURIZIO</v>
          </cell>
          <cell r="B241">
            <v>1967</v>
          </cell>
          <cell r="C241" t="str">
            <v>D</v>
          </cell>
          <cell r="D241" t="str">
            <v>D</v>
          </cell>
          <cell r="E241" t="str">
            <v>AVIS CASTEL S. PIETRO</v>
          </cell>
          <cell r="F241" t="str">
            <v>ATLETICA LEGGERA (01)</v>
          </cell>
          <cell r="G241" t="str">
            <v>ATLETICA LEGGERA PISTA</v>
          </cell>
          <cell r="H241" t="str">
            <v>0338</v>
          </cell>
          <cell r="J241" t="str">
            <v>BIONDINI</v>
          </cell>
          <cell r="K241" t="str">
            <v>MAURIZIO</v>
          </cell>
          <cell r="O241" t="str">
            <v>M</v>
          </cell>
          <cell r="P241">
            <v>24724</v>
          </cell>
        </row>
        <row r="242">
          <cell r="A242" t="str">
            <v>CAMANZI MASSIMO</v>
          </cell>
          <cell r="B242">
            <v>1966</v>
          </cell>
          <cell r="C242" t="str">
            <v>D</v>
          </cell>
          <cell r="D242" t="str">
            <v>D</v>
          </cell>
          <cell r="E242" t="str">
            <v>G.S. LAMONE RUSSI ASD</v>
          </cell>
          <cell r="F242" t="str">
            <v>ATLETICA LEGGERA (01)</v>
          </cell>
          <cell r="G242" t="str">
            <v>ATLETICA LEGGERA PISTA</v>
          </cell>
          <cell r="H242" t="str">
            <v>0205</v>
          </cell>
          <cell r="I242" t="str">
            <v>A</v>
          </cell>
          <cell r="J242" t="str">
            <v>CAMANZI</v>
          </cell>
          <cell r="K242" t="str">
            <v>MASSIMO</v>
          </cell>
          <cell r="L242" t="str">
            <v>120789378</v>
          </cell>
          <cell r="M242">
            <v>40917</v>
          </cell>
          <cell r="O242" t="str">
            <v>M</v>
          </cell>
          <cell r="P242">
            <v>24129</v>
          </cell>
        </row>
        <row r="243">
          <cell r="A243" t="str">
            <v>CAPETTI UGO</v>
          </cell>
          <cell r="B243">
            <v>1966</v>
          </cell>
          <cell r="C243" t="str">
            <v>D</v>
          </cell>
          <cell r="D243" t="str">
            <v>D</v>
          </cell>
          <cell r="E243" t="str">
            <v>AVIS CASTEL S. PIETRO</v>
          </cell>
          <cell r="F243" t="str">
            <v>ATLETICA LEGGERA (01)</v>
          </cell>
          <cell r="G243" t="str">
            <v>ATLETICA LEGGERA PISTA</v>
          </cell>
          <cell r="H243" t="str">
            <v>0338</v>
          </cell>
          <cell r="J243" t="str">
            <v>CAPETTI</v>
          </cell>
          <cell r="K243" t="str">
            <v>UGO</v>
          </cell>
          <cell r="O243" t="str">
            <v>M</v>
          </cell>
          <cell r="P243">
            <v>24469</v>
          </cell>
        </row>
        <row r="244">
          <cell r="A244" t="str">
            <v>CASANOVA LUCA</v>
          </cell>
          <cell r="B244">
            <v>1966</v>
          </cell>
          <cell r="C244" t="str">
            <v>D</v>
          </cell>
          <cell r="D244" t="str">
            <v>D</v>
          </cell>
          <cell r="E244" t="str">
            <v>ASD TRAIL ROMAGNA</v>
          </cell>
          <cell r="F244" t="str">
            <v>ATLETICA LEGGERA (01)</v>
          </cell>
          <cell r="G244" t="str">
            <v>ATLETICA LEGGERA PODISMO</v>
          </cell>
          <cell r="H244" t="str">
            <v>0360</v>
          </cell>
          <cell r="I244" t="str">
            <v>A</v>
          </cell>
          <cell r="J244" t="str">
            <v>CASANOVA</v>
          </cell>
          <cell r="K244" t="str">
            <v>LUCA</v>
          </cell>
          <cell r="L244" t="str">
            <v>120261981</v>
          </cell>
          <cell r="M244">
            <v>40823</v>
          </cell>
          <cell r="O244" t="str">
            <v>M</v>
          </cell>
          <cell r="P244">
            <v>24218</v>
          </cell>
        </row>
        <row r="245">
          <cell r="A245" t="str">
            <v>CASTELLANI STEFANO</v>
          </cell>
          <cell r="B245">
            <v>1963</v>
          </cell>
          <cell r="C245" t="str">
            <v>D</v>
          </cell>
          <cell r="D245" t="str">
            <v>D</v>
          </cell>
          <cell r="E245" t="str">
            <v>ASD PODISTICA SAN PANCRAZIO</v>
          </cell>
          <cell r="F245" t="str">
            <v>ATLETICA LEGGERA (01)</v>
          </cell>
          <cell r="G245" t="str">
            <v>ATLETICA LEGGERA PISTA</v>
          </cell>
          <cell r="H245" t="str">
            <v>0317</v>
          </cell>
          <cell r="I245" t="str">
            <v>A</v>
          </cell>
          <cell r="J245" t="str">
            <v>CASTELLANI</v>
          </cell>
          <cell r="K245" t="str">
            <v>STEFANO</v>
          </cell>
          <cell r="L245" t="str">
            <v>120789509</v>
          </cell>
          <cell r="M245">
            <v>40919</v>
          </cell>
          <cell r="O245" t="str">
            <v>M</v>
          </cell>
          <cell r="P245">
            <v>23309</v>
          </cell>
        </row>
        <row r="246">
          <cell r="A246" t="str">
            <v>CATTE STEFANO</v>
          </cell>
          <cell r="B246">
            <v>1963</v>
          </cell>
          <cell r="C246" t="str">
            <v>D</v>
          </cell>
          <cell r="D246" t="str">
            <v>D</v>
          </cell>
          <cell r="E246" t="str">
            <v>UISP RAVENNA</v>
          </cell>
          <cell r="F246" t="str">
            <v>ATLETICA LEGGERA (01)</v>
          </cell>
          <cell r="G246" t="str">
            <v>ATLETICA LEGGERA PISTA</v>
          </cell>
          <cell r="H246" t="str">
            <v>0019</v>
          </cell>
          <cell r="I246" t="str">
            <v>A</v>
          </cell>
          <cell r="J246" t="str">
            <v>CATTE</v>
          </cell>
          <cell r="K246" t="str">
            <v>STEFANO</v>
          </cell>
          <cell r="L246" t="str">
            <v>120524514</v>
          </cell>
          <cell r="M246">
            <v>40851</v>
          </cell>
          <cell r="O246" t="str">
            <v>M</v>
          </cell>
          <cell r="P246">
            <v>23049</v>
          </cell>
        </row>
        <row r="247">
          <cell r="A247" t="str">
            <v>CAUSERO PAOLO</v>
          </cell>
          <cell r="B247">
            <v>1966</v>
          </cell>
          <cell r="C247" t="str">
            <v>D</v>
          </cell>
          <cell r="D247" t="str">
            <v>D</v>
          </cell>
          <cell r="E247" t="str">
            <v>ASD A.D.V.S. CAVEJA</v>
          </cell>
          <cell r="F247" t="str">
            <v>ATLETICA LEGGERA (01)</v>
          </cell>
          <cell r="G247" t="str">
            <v>ATLETICA LEGGERA PISTA</v>
          </cell>
          <cell r="H247" t="str">
            <v>0277</v>
          </cell>
          <cell r="I247" t="str">
            <v>A</v>
          </cell>
          <cell r="J247" t="str">
            <v>CAUSERO</v>
          </cell>
          <cell r="K247" t="str">
            <v>PAOLO</v>
          </cell>
          <cell r="L247" t="str">
            <v>120789856</v>
          </cell>
          <cell r="M247">
            <v>40922</v>
          </cell>
          <cell r="O247" t="str">
            <v>M</v>
          </cell>
          <cell r="P247">
            <v>24365</v>
          </cell>
        </row>
        <row r="248">
          <cell r="A248" t="str">
            <v>CERCHIERINI GIANLUCA</v>
          </cell>
          <cell r="B248">
            <v>1967</v>
          </cell>
          <cell r="C248" t="str">
            <v>D</v>
          </cell>
          <cell r="D248" t="str">
            <v>D</v>
          </cell>
          <cell r="E248" t="str">
            <v>G.S. LAMONE RUSSI ASD</v>
          </cell>
          <cell r="F248" t="str">
            <v>ATLETICA LEGGERA (01)</v>
          </cell>
          <cell r="G248" t="str">
            <v>ATLETICA LEGGERA PISTA</v>
          </cell>
          <cell r="H248" t="str">
            <v>0205</v>
          </cell>
          <cell r="I248" t="str">
            <v>SCHEDA</v>
          </cell>
          <cell r="J248" t="str">
            <v>CERCHIERINI</v>
          </cell>
          <cell r="K248" t="str">
            <v>GIANLUCA</v>
          </cell>
          <cell r="L248" t="str">
            <v>120104792</v>
          </cell>
          <cell r="M248">
            <v>40967</v>
          </cell>
          <cell r="O248" t="str">
            <v>M</v>
          </cell>
          <cell r="P248">
            <v>24730</v>
          </cell>
        </row>
        <row r="249">
          <cell r="A249" t="str">
            <v>CERONI GIANLUCA</v>
          </cell>
          <cell r="B249">
            <v>1964</v>
          </cell>
          <cell r="C249" t="str">
            <v>D</v>
          </cell>
          <cell r="D249" t="str">
            <v>D</v>
          </cell>
          <cell r="E249" t="str">
            <v>ASD A.D.V.S. CAVEJA</v>
          </cell>
          <cell r="F249" t="str">
            <v>ATLETICA LEGGERA (01)</v>
          </cell>
          <cell r="G249" t="str">
            <v>ATLETICA LEGGERA PISTA</v>
          </cell>
          <cell r="H249" t="str">
            <v>0277</v>
          </cell>
          <cell r="I249" t="str">
            <v>A</v>
          </cell>
          <cell r="J249" t="str">
            <v>CERONI</v>
          </cell>
          <cell r="K249" t="str">
            <v>GIANLUCA</v>
          </cell>
          <cell r="L249" t="str">
            <v>121150178</v>
          </cell>
          <cell r="M249">
            <v>41012</v>
          </cell>
          <cell r="O249" t="str">
            <v>M</v>
          </cell>
          <cell r="P249">
            <v>23668</v>
          </cell>
        </row>
        <row r="250">
          <cell r="A250" t="str">
            <v>CERVELLERA MARCO</v>
          </cell>
          <cell r="B250">
            <v>1965</v>
          </cell>
          <cell r="C250" t="str">
            <v>D</v>
          </cell>
          <cell r="D250" t="str">
            <v>D</v>
          </cell>
          <cell r="E250" t="str">
            <v>G.S. LAMONE RUSSI ASD</v>
          </cell>
          <cell r="F250" t="str">
            <v>ATLETICA LEGGERA (01)</v>
          </cell>
          <cell r="G250" t="str">
            <v>ATLETICA LEGGERA PISTA</v>
          </cell>
          <cell r="H250" t="str">
            <v>0205</v>
          </cell>
          <cell r="I250" t="str">
            <v>A</v>
          </cell>
          <cell r="J250" t="str">
            <v>CERVELLERA</v>
          </cell>
          <cell r="K250" t="str">
            <v>MARCO</v>
          </cell>
          <cell r="L250" t="str">
            <v>121032455</v>
          </cell>
          <cell r="M250">
            <v>40982</v>
          </cell>
          <cell r="O250" t="str">
            <v>M</v>
          </cell>
          <cell r="P250">
            <v>23810</v>
          </cell>
        </row>
        <row r="251">
          <cell r="A251" t="str">
            <v>CHECCOLI ROBERTO</v>
          </cell>
          <cell r="B251">
            <v>1964</v>
          </cell>
          <cell r="C251" t="str">
            <v>D</v>
          </cell>
          <cell r="D251" t="str">
            <v>D</v>
          </cell>
          <cell r="E251" t="str">
            <v>UISP LUGO</v>
          </cell>
          <cell r="F251" t="str">
            <v>ATLETICA LEGGERA (01)</v>
          </cell>
          <cell r="G251" t="str">
            <v>ATLETICA LEGGERA PODISMO</v>
          </cell>
          <cell r="H251" t="str">
            <v>0019</v>
          </cell>
          <cell r="J251" t="str">
            <v>CHECCOLI</v>
          </cell>
          <cell r="K251" t="str">
            <v>ROBERTO</v>
          </cell>
          <cell r="O251" t="str">
            <v>M</v>
          </cell>
          <cell r="P251">
            <v>23707</v>
          </cell>
        </row>
        <row r="252">
          <cell r="A252" t="str">
            <v>CICCARELLA PALMERINO</v>
          </cell>
          <cell r="B252">
            <v>1967</v>
          </cell>
          <cell r="C252" t="str">
            <v>D</v>
          </cell>
          <cell r="D252" t="str">
            <v>D</v>
          </cell>
          <cell r="E252" t="str">
            <v>COOP CERAMICHE IMOLA</v>
          </cell>
          <cell r="F252" t="str">
            <v>ATLETICA LEGGERA (01)</v>
          </cell>
          <cell r="G252" t="str">
            <v>ATLETICA LEGGERA PISTA</v>
          </cell>
          <cell r="H252" t="str">
            <v>0231</v>
          </cell>
          <cell r="J252" t="str">
            <v>CICCARELLA</v>
          </cell>
          <cell r="K252" t="str">
            <v>PALMERINO</v>
          </cell>
          <cell r="O252" t="str">
            <v>M</v>
          </cell>
          <cell r="P252">
            <v>24550</v>
          </cell>
        </row>
        <row r="253">
          <cell r="A253" t="str">
            <v>COLOMBARI CLAUDIO</v>
          </cell>
          <cell r="B253">
            <v>1967</v>
          </cell>
          <cell r="C253" t="str">
            <v>D</v>
          </cell>
          <cell r="D253" t="str">
            <v>D</v>
          </cell>
          <cell r="E253" t="str">
            <v>G.S. LAMONE RUSSI ASD</v>
          </cell>
          <cell r="F253" t="str">
            <v>ATLETICA LEGGERA (01)</v>
          </cell>
          <cell r="G253" t="str">
            <v>ATLETICA LEGGERA PISTA</v>
          </cell>
          <cell r="H253" t="str">
            <v>0205</v>
          </cell>
          <cell r="I253" t="str">
            <v>SCHEDA</v>
          </cell>
          <cell r="J253" t="str">
            <v>COLOMBARI</v>
          </cell>
          <cell r="K253" t="str">
            <v>CLAUDIO</v>
          </cell>
          <cell r="L253" t="str">
            <v>120097062</v>
          </cell>
          <cell r="M253">
            <v>40961</v>
          </cell>
          <cell r="O253" t="str">
            <v>M</v>
          </cell>
          <cell r="P253">
            <v>24510</v>
          </cell>
        </row>
        <row r="254">
          <cell r="A254" t="str">
            <v>COLOMBARI CLAUDIO</v>
          </cell>
          <cell r="B254">
            <v>1967</v>
          </cell>
          <cell r="C254" t="str">
            <v>D</v>
          </cell>
          <cell r="D254" t="str">
            <v>D</v>
          </cell>
          <cell r="F254" t="str">
            <v>ATLETICA LEGGERA (01)</v>
          </cell>
          <cell r="G254" t="str">
            <v>ATLETICA LEGGERA PISTA</v>
          </cell>
          <cell r="H254" t="str">
            <v>0182</v>
          </cell>
          <cell r="J254" t="str">
            <v>COLOMBARI</v>
          </cell>
          <cell r="K254" t="str">
            <v>CLAUDIO</v>
          </cell>
          <cell r="O254" t="str">
            <v>M</v>
          </cell>
          <cell r="P254">
            <v>24510</v>
          </cell>
        </row>
        <row r="255">
          <cell r="A255" t="str">
            <v>CONTARINI GIULIO</v>
          </cell>
          <cell r="B255">
            <v>1966</v>
          </cell>
          <cell r="C255" t="str">
            <v>D</v>
          </cell>
          <cell r="D255" t="str">
            <v>D</v>
          </cell>
          <cell r="E255" t="str">
            <v>ASD SECONDO CASADEI</v>
          </cell>
          <cell r="F255" t="str">
            <v>ATLETICA LEGGERA (01)</v>
          </cell>
          <cell r="G255" t="str">
            <v>ATLETICA LEGGERA PISTA</v>
          </cell>
          <cell r="H255" t="str">
            <v>0278</v>
          </cell>
          <cell r="I255" t="str">
            <v>A</v>
          </cell>
          <cell r="J255" t="str">
            <v>CONTARINI</v>
          </cell>
          <cell r="K255" t="str">
            <v>GIULIO</v>
          </cell>
          <cell r="L255" t="str">
            <v>121032471</v>
          </cell>
          <cell r="M255">
            <v>40982</v>
          </cell>
          <cell r="O255" t="str">
            <v>M</v>
          </cell>
          <cell r="P255">
            <v>24373</v>
          </cell>
        </row>
        <row r="256">
          <cell r="A256" t="str">
            <v>CONTI MASSIMILIANO</v>
          </cell>
          <cell r="B256">
            <v>1965</v>
          </cell>
          <cell r="C256" t="str">
            <v>D</v>
          </cell>
          <cell r="D256" t="str">
            <v>D</v>
          </cell>
          <cell r="F256" t="str">
            <v>ATLETICA LEGGERA (01)</v>
          </cell>
          <cell r="G256" t="str">
            <v>ATLETICA LEGGERA PODISMO</v>
          </cell>
          <cell r="H256" t="str">
            <v>0102</v>
          </cell>
          <cell r="J256" t="str">
            <v>CONTI</v>
          </cell>
          <cell r="K256" t="str">
            <v>MASSIMILIANO</v>
          </cell>
          <cell r="O256" t="str">
            <v>M</v>
          </cell>
          <cell r="P256">
            <v>23845</v>
          </cell>
        </row>
        <row r="257">
          <cell r="A257" t="str">
            <v>COSTA CIRO</v>
          </cell>
          <cell r="B257">
            <v>1965</v>
          </cell>
          <cell r="C257" t="str">
            <v>D</v>
          </cell>
          <cell r="D257" t="str">
            <v>D</v>
          </cell>
          <cell r="E257" t="str">
            <v>ASD TRAIL ROMAGNA</v>
          </cell>
          <cell r="F257" t="str">
            <v>ATLETICA LEGGERA (01)</v>
          </cell>
          <cell r="G257" t="str">
            <v>ATLETICA LEGGERA PODISMO</v>
          </cell>
          <cell r="H257" t="str">
            <v>0360</v>
          </cell>
          <cell r="I257" t="str">
            <v>D</v>
          </cell>
          <cell r="J257" t="str">
            <v>COSTA</v>
          </cell>
          <cell r="K257" t="str">
            <v>CIRO</v>
          </cell>
          <cell r="L257" t="str">
            <v>120332454</v>
          </cell>
          <cell r="M257">
            <v>40823</v>
          </cell>
          <cell r="O257" t="str">
            <v>M</v>
          </cell>
          <cell r="P257">
            <v>23840</v>
          </cell>
        </row>
        <row r="258">
          <cell r="A258" t="str">
            <v>DALL'OSSO GIULIO</v>
          </cell>
          <cell r="B258">
            <v>1964</v>
          </cell>
          <cell r="C258" t="str">
            <v>D</v>
          </cell>
          <cell r="D258" t="str">
            <v>D</v>
          </cell>
          <cell r="E258" t="str">
            <v>AVIS CASTEL S. PIETRO</v>
          </cell>
          <cell r="F258" t="str">
            <v>ATLETICA LEGGERA (01)</v>
          </cell>
          <cell r="G258" t="str">
            <v>ATLETICA LEGGERA PISTA</v>
          </cell>
          <cell r="H258" t="str">
            <v>0338</v>
          </cell>
          <cell r="J258" t="str">
            <v>DALL'OSSO</v>
          </cell>
          <cell r="K258" t="str">
            <v>GIULIO</v>
          </cell>
          <cell r="O258" t="str">
            <v>M</v>
          </cell>
          <cell r="P258">
            <v>23558</v>
          </cell>
        </row>
        <row r="259">
          <cell r="A259" t="str">
            <v>DAMMIANO DANIELE</v>
          </cell>
          <cell r="B259">
            <v>1966</v>
          </cell>
          <cell r="C259" t="str">
            <v>D</v>
          </cell>
          <cell r="D259" t="str">
            <v>D</v>
          </cell>
          <cell r="E259" t="str">
            <v>ASD PODISTICA SAN PANCRAZIO</v>
          </cell>
          <cell r="F259" t="str">
            <v>ATLETICA LEGGERA (01)</v>
          </cell>
          <cell r="G259" t="str">
            <v>ATLETICA LEGGERA PISTA</v>
          </cell>
          <cell r="H259" t="str">
            <v>0317</v>
          </cell>
          <cell r="I259" t="str">
            <v>A</v>
          </cell>
          <cell r="J259" t="str">
            <v>DAMMIANO</v>
          </cell>
          <cell r="K259" t="str">
            <v>DANIELE</v>
          </cell>
          <cell r="L259" t="str">
            <v>120789523</v>
          </cell>
          <cell r="M259">
            <v>40919</v>
          </cell>
          <cell r="O259" t="str">
            <v>M</v>
          </cell>
          <cell r="P259">
            <v>24210</v>
          </cell>
        </row>
        <row r="260">
          <cell r="A260" t="str">
            <v>DANESI MASSIMO</v>
          </cell>
          <cell r="B260">
            <v>1965</v>
          </cell>
          <cell r="C260" t="str">
            <v>D</v>
          </cell>
          <cell r="D260" t="str">
            <v>D</v>
          </cell>
          <cell r="E260" t="str">
            <v>ASD PODISTICA SAN PANCRAZIO</v>
          </cell>
          <cell r="F260" t="str">
            <v>ATLETICA LEGGERA (01)</v>
          </cell>
          <cell r="G260" t="str">
            <v>ATLETICA LEGGERA PISTA</v>
          </cell>
          <cell r="H260" t="str">
            <v>0317</v>
          </cell>
          <cell r="I260" t="str">
            <v>A</v>
          </cell>
          <cell r="J260" t="str">
            <v>DANESI</v>
          </cell>
          <cell r="K260" t="str">
            <v>MASSIMO</v>
          </cell>
          <cell r="L260" t="str">
            <v>120789522</v>
          </cell>
          <cell r="M260">
            <v>40919</v>
          </cell>
          <cell r="O260" t="str">
            <v>M</v>
          </cell>
          <cell r="P260">
            <v>23998</v>
          </cell>
        </row>
        <row r="261">
          <cell r="A261" t="str">
            <v>DE CARO GASPARE</v>
          </cell>
          <cell r="B261">
            <v>1967</v>
          </cell>
          <cell r="C261" t="str">
            <v>D</v>
          </cell>
          <cell r="D261" t="str">
            <v>D</v>
          </cell>
          <cell r="E261" t="str">
            <v>POL. PONTE NUOVO ASD</v>
          </cell>
          <cell r="F261" t="str">
            <v>ATLETICA LEGGERA (01)</v>
          </cell>
          <cell r="G261" t="str">
            <v>ATLETICA LEGGERA PISTA</v>
          </cell>
          <cell r="H261" t="str">
            <v>0281</v>
          </cell>
          <cell r="I261" t="str">
            <v>A</v>
          </cell>
          <cell r="J261" t="str">
            <v>DE CARO</v>
          </cell>
          <cell r="K261" t="str">
            <v>GASPARE</v>
          </cell>
          <cell r="L261" t="str">
            <v>120662687</v>
          </cell>
          <cell r="M261">
            <v>40876</v>
          </cell>
          <cell r="O261" t="str">
            <v>M</v>
          </cell>
          <cell r="P261">
            <v>24814</v>
          </cell>
        </row>
        <row r="262">
          <cell r="A262" t="str">
            <v>DREI GIANCARLO</v>
          </cell>
          <cell r="B262">
            <v>1963</v>
          </cell>
          <cell r="C262" t="str">
            <v>D</v>
          </cell>
          <cell r="D262" t="str">
            <v>D</v>
          </cell>
          <cell r="E262" t="str">
            <v>LUGHESINA</v>
          </cell>
          <cell r="F262" t="str">
            <v>ATLETICA LEGGERA (01)</v>
          </cell>
          <cell r="G262" t="str">
            <v>ATLETICA LEGGERA PISTA</v>
          </cell>
          <cell r="H262" t="str">
            <v>0225</v>
          </cell>
          <cell r="J262" t="str">
            <v>DREI</v>
          </cell>
          <cell r="K262" t="str">
            <v>GIANCARLO</v>
          </cell>
          <cell r="O262" t="str">
            <v>M</v>
          </cell>
          <cell r="P262">
            <v>23034</v>
          </cell>
        </row>
        <row r="263">
          <cell r="A263" t="str">
            <v>DREI GIOVANNI</v>
          </cell>
          <cell r="B263">
            <v>1967</v>
          </cell>
          <cell r="C263" t="str">
            <v>D</v>
          </cell>
          <cell r="D263" t="str">
            <v>D</v>
          </cell>
          <cell r="E263" t="str">
            <v>ALFONSINE</v>
          </cell>
          <cell r="F263" t="str">
            <v>ATLETICA LEGGERA (01)</v>
          </cell>
          <cell r="G263" t="str">
            <v>ATLETICA LEGGERA PODISMO</v>
          </cell>
          <cell r="H263" t="str">
            <v>0253</v>
          </cell>
          <cell r="J263" t="str">
            <v>DREI</v>
          </cell>
          <cell r="K263" t="str">
            <v>GIOVANNI</v>
          </cell>
          <cell r="O263" t="str">
            <v>M</v>
          </cell>
          <cell r="P263">
            <v>24608</v>
          </cell>
        </row>
        <row r="264">
          <cell r="A264" t="str">
            <v>EMILIANI GIUSEPPE</v>
          </cell>
          <cell r="B264">
            <v>1963</v>
          </cell>
          <cell r="C264" t="str">
            <v>D</v>
          </cell>
          <cell r="D264" t="str">
            <v>D</v>
          </cell>
          <cell r="E264" t="str">
            <v>COOP CERAMICHE IMOLA</v>
          </cell>
          <cell r="F264" t="str">
            <v>ATLETICA LEGGERA (01)</v>
          </cell>
          <cell r="G264" t="str">
            <v>ATLETICA LEGGERA PISTA</v>
          </cell>
          <cell r="H264" t="str">
            <v>0231</v>
          </cell>
          <cell r="J264" t="str">
            <v>EMILIANI</v>
          </cell>
          <cell r="K264" t="str">
            <v>GIUSEPPE</v>
          </cell>
          <cell r="O264" t="str">
            <v>M</v>
          </cell>
          <cell r="P264">
            <v>23275</v>
          </cell>
        </row>
        <row r="265">
          <cell r="A265" t="str">
            <v>FERRARO PIETRO</v>
          </cell>
          <cell r="B265">
            <v>1963</v>
          </cell>
          <cell r="C265" t="str">
            <v>D</v>
          </cell>
          <cell r="D265" t="str">
            <v>D</v>
          </cell>
          <cell r="E265" t="str">
            <v>VOLTANA</v>
          </cell>
          <cell r="F265" t="str">
            <v>ATLETICA LEGGERA (01)</v>
          </cell>
          <cell r="G265" t="str">
            <v>ATLETICA LEGGERA PISTA</v>
          </cell>
          <cell r="H265" t="str">
            <v>0257</v>
          </cell>
          <cell r="J265" t="str">
            <v>FERRARO</v>
          </cell>
          <cell r="K265" t="str">
            <v>PIETRO</v>
          </cell>
          <cell r="O265" t="str">
            <v>M</v>
          </cell>
          <cell r="P265">
            <v>23346</v>
          </cell>
        </row>
        <row r="266">
          <cell r="A266" t="str">
            <v>FOLLI CLAUDIO</v>
          </cell>
          <cell r="B266">
            <v>1964</v>
          </cell>
          <cell r="C266" t="str">
            <v>D</v>
          </cell>
          <cell r="D266" t="str">
            <v>D</v>
          </cell>
          <cell r="E266" t="str">
            <v>G.S. LAMONE RUSSI ASD</v>
          </cell>
          <cell r="F266" t="str">
            <v>ATLETICA LEGGERA (01)</v>
          </cell>
          <cell r="G266" t="str">
            <v>ATLETICA LEGGERA PISTA</v>
          </cell>
          <cell r="H266" t="str">
            <v>0205</v>
          </cell>
          <cell r="I266" t="str">
            <v>A</v>
          </cell>
          <cell r="J266" t="str">
            <v>FOLLI</v>
          </cell>
          <cell r="K266" t="str">
            <v>CLAUDIO</v>
          </cell>
          <cell r="L266" t="str">
            <v>120954504</v>
          </cell>
          <cell r="M266">
            <v>40938</v>
          </cell>
          <cell r="O266" t="str">
            <v>M</v>
          </cell>
          <cell r="P266">
            <v>23506</v>
          </cell>
        </row>
        <row r="267">
          <cell r="A267" t="str">
            <v>FOSCHI NEVIO</v>
          </cell>
          <cell r="B267">
            <v>1965</v>
          </cell>
          <cell r="C267" t="str">
            <v>D</v>
          </cell>
          <cell r="D267" t="str">
            <v>D</v>
          </cell>
          <cell r="E267" t="str">
            <v>G.S. LAMONE RUSSI ASD</v>
          </cell>
          <cell r="F267" t="str">
            <v>ATLETICA LEGGERA (01)</v>
          </cell>
          <cell r="G267" t="str">
            <v>ATLETICA LEGGERA PISTA</v>
          </cell>
          <cell r="H267" t="str">
            <v>0205</v>
          </cell>
          <cell r="I267" t="str">
            <v>A</v>
          </cell>
          <cell r="J267" t="str">
            <v>FOSCHI</v>
          </cell>
          <cell r="K267" t="str">
            <v>NEVIO</v>
          </cell>
          <cell r="L267" t="str">
            <v>120984132</v>
          </cell>
          <cell r="M267">
            <v>40961</v>
          </cell>
          <cell r="O267" t="str">
            <v>M</v>
          </cell>
          <cell r="P267">
            <v>23918</v>
          </cell>
        </row>
        <row r="268">
          <cell r="A268" t="str">
            <v>GALEGATI ANDREA</v>
          </cell>
          <cell r="B268">
            <v>1967</v>
          </cell>
          <cell r="C268" t="str">
            <v>D</v>
          </cell>
          <cell r="D268" t="str">
            <v>D</v>
          </cell>
          <cell r="E268" t="str">
            <v>LUGHESINA</v>
          </cell>
          <cell r="F268" t="str">
            <v>ATLETICA LEGGERA (01)</v>
          </cell>
          <cell r="G268" t="str">
            <v>ATLETICA LEGGERA PISTA</v>
          </cell>
          <cell r="H268" t="str">
            <v>0225</v>
          </cell>
          <cell r="J268" t="str">
            <v>GALEGATI</v>
          </cell>
          <cell r="K268" t="str">
            <v>ANDREA</v>
          </cell>
          <cell r="O268" t="str">
            <v>M</v>
          </cell>
          <cell r="P268">
            <v>24677</v>
          </cell>
        </row>
        <row r="269">
          <cell r="A269" t="str">
            <v>GASPEROTTI FEDERICO</v>
          </cell>
          <cell r="B269">
            <v>1966</v>
          </cell>
          <cell r="C269" t="str">
            <v>D</v>
          </cell>
          <cell r="D269" t="str">
            <v>D</v>
          </cell>
          <cell r="E269" t="str">
            <v>ASD PODISTICA SAN PANCRAZIO</v>
          </cell>
          <cell r="F269" t="str">
            <v>ATLETICA LEGGERA (01)</v>
          </cell>
          <cell r="G269" t="str">
            <v>ATLETICA LEGGERA PISTA</v>
          </cell>
          <cell r="H269" t="str">
            <v>0317</v>
          </cell>
          <cell r="I269" t="str">
            <v>SCHEDA</v>
          </cell>
          <cell r="J269" t="str">
            <v>GASPEROTTI</v>
          </cell>
          <cell r="K269" t="str">
            <v>FEDERICO</v>
          </cell>
          <cell r="L269" t="str">
            <v>120094290</v>
          </cell>
          <cell r="M269">
            <v>40919</v>
          </cell>
          <cell r="O269" t="str">
            <v>M</v>
          </cell>
          <cell r="P269">
            <v>24315</v>
          </cell>
        </row>
        <row r="270">
          <cell r="A270" t="str">
            <v>GIORGI FLAVIO</v>
          </cell>
          <cell r="B270">
            <v>1964</v>
          </cell>
          <cell r="C270" t="str">
            <v>D</v>
          </cell>
          <cell r="D270" t="str">
            <v>D</v>
          </cell>
          <cell r="E270" t="str">
            <v>ASD PODISTICA SAN PANCRAZIO</v>
          </cell>
          <cell r="F270" t="str">
            <v>ATLETICA LEGGERA (01)</v>
          </cell>
          <cell r="G270" t="str">
            <v>ATLETICA LEGGERA PISTA</v>
          </cell>
          <cell r="H270" t="str">
            <v>0317</v>
          </cell>
          <cell r="I270" t="str">
            <v>A</v>
          </cell>
          <cell r="J270" t="str">
            <v>GIORGI</v>
          </cell>
          <cell r="K270" t="str">
            <v>FLAVIO</v>
          </cell>
          <cell r="L270" t="str">
            <v>120789508</v>
          </cell>
          <cell r="M270">
            <v>40919</v>
          </cell>
          <cell r="O270" t="str">
            <v>M</v>
          </cell>
          <cell r="P270">
            <v>23534</v>
          </cell>
        </row>
        <row r="271">
          <cell r="A271" t="str">
            <v>GIULIANINI ROBERTO</v>
          </cell>
          <cell r="B271">
            <v>1964</v>
          </cell>
          <cell r="C271" t="str">
            <v>D</v>
          </cell>
          <cell r="D271" t="str">
            <v>D</v>
          </cell>
          <cell r="E271" t="str">
            <v>G.S. LAMONE RUSSI ASD</v>
          </cell>
          <cell r="F271" t="str">
            <v>ATLETICA LEGGERA (01)</v>
          </cell>
          <cell r="G271" t="str">
            <v>ATLETICA LEGGERA PISTA</v>
          </cell>
          <cell r="H271" t="str">
            <v>0205</v>
          </cell>
          <cell r="I271" t="str">
            <v>A</v>
          </cell>
          <cell r="J271" t="str">
            <v>GIULIANINI</v>
          </cell>
          <cell r="K271" t="str">
            <v>ROBERTO</v>
          </cell>
          <cell r="L271" t="str">
            <v>121184787</v>
          </cell>
          <cell r="M271">
            <v>41039</v>
          </cell>
          <cell r="O271" t="str">
            <v>M</v>
          </cell>
          <cell r="P271">
            <v>23453</v>
          </cell>
        </row>
        <row r="272">
          <cell r="A272" t="str">
            <v>GORZA CARLO</v>
          </cell>
          <cell r="B272">
            <v>1964</v>
          </cell>
          <cell r="C272" t="str">
            <v>D</v>
          </cell>
          <cell r="D272" t="str">
            <v>D</v>
          </cell>
          <cell r="E272" t="str">
            <v>COTIGNOLA</v>
          </cell>
          <cell r="F272" t="str">
            <v>ATLETICA LEGGERA (01)</v>
          </cell>
          <cell r="G272" t="str">
            <v>ATLETICA LEGGERA PISTA</v>
          </cell>
          <cell r="H272" t="str">
            <v>0301</v>
          </cell>
          <cell r="J272" t="str">
            <v>GORZA</v>
          </cell>
          <cell r="K272" t="str">
            <v>CARLO</v>
          </cell>
          <cell r="O272" t="str">
            <v>M</v>
          </cell>
          <cell r="P272">
            <v>23549</v>
          </cell>
        </row>
        <row r="273">
          <cell r="A273" t="str">
            <v>GOTTARELLI ROBERTO</v>
          </cell>
          <cell r="B273">
            <v>1966</v>
          </cell>
          <cell r="C273" t="str">
            <v>D</v>
          </cell>
          <cell r="D273" t="str">
            <v>D</v>
          </cell>
          <cell r="E273" t="str">
            <v>G.S. LAMONE RUSSI ASD</v>
          </cell>
          <cell r="F273" t="str">
            <v>ATLETICA LEGGERA (01)</v>
          </cell>
          <cell r="G273" t="str">
            <v>ATLETICA LEGGERA PISTA</v>
          </cell>
          <cell r="H273" t="str">
            <v>0205</v>
          </cell>
          <cell r="I273" t="str">
            <v>A</v>
          </cell>
          <cell r="J273" t="str">
            <v>GOTTARELLI</v>
          </cell>
          <cell r="K273" t="str">
            <v>ROBERTO</v>
          </cell>
          <cell r="L273" t="str">
            <v>120789383</v>
          </cell>
          <cell r="M273">
            <v>40917</v>
          </cell>
          <cell r="O273" t="str">
            <v>M</v>
          </cell>
          <cell r="P273">
            <v>24448</v>
          </cell>
        </row>
        <row r="274">
          <cell r="A274" t="str">
            <v>GRAZIANI PIER GIORGIO</v>
          </cell>
          <cell r="B274">
            <v>1963</v>
          </cell>
          <cell r="C274" t="str">
            <v>D</v>
          </cell>
          <cell r="D274" t="str">
            <v>D</v>
          </cell>
          <cell r="E274" t="str">
            <v>POL. PORTO FUORI ASD</v>
          </cell>
          <cell r="F274" t="str">
            <v>ATLETICA LEGGERA (01)</v>
          </cell>
          <cell r="G274" t="str">
            <v>ATLETICA LEGGERA PISTA</v>
          </cell>
          <cell r="H274" t="str">
            <v>0212</v>
          </cell>
          <cell r="I274" t="str">
            <v>SCHEDA</v>
          </cell>
          <cell r="J274" t="str">
            <v>GRAZIANI</v>
          </cell>
          <cell r="K274" t="str">
            <v>PIER GIORGIO</v>
          </cell>
          <cell r="L274" t="str">
            <v>120094292</v>
          </cell>
          <cell r="M274">
            <v>40924</v>
          </cell>
          <cell r="N274" t="str">
            <v>C</v>
          </cell>
          <cell r="O274" t="str">
            <v>M</v>
          </cell>
          <cell r="P274">
            <v>23071</v>
          </cell>
        </row>
        <row r="275">
          <cell r="A275" t="str">
            <v>GRELLA UMBERTO</v>
          </cell>
          <cell r="B275">
            <v>1967</v>
          </cell>
          <cell r="C275" t="str">
            <v>D</v>
          </cell>
          <cell r="D275" t="str">
            <v>D</v>
          </cell>
          <cell r="E275" t="str">
            <v>AVIS CASTEL S. PIETRO</v>
          </cell>
          <cell r="F275" t="str">
            <v>ATLETICA LEGGERA (01)</v>
          </cell>
          <cell r="G275" t="str">
            <v>ATLETICA LEGGERA PISTA</v>
          </cell>
          <cell r="H275" t="str">
            <v>0338</v>
          </cell>
          <cell r="J275" t="str">
            <v>GRELLA</v>
          </cell>
          <cell r="K275" t="str">
            <v>UMBERTO</v>
          </cell>
          <cell r="O275" t="str">
            <v>M</v>
          </cell>
          <cell r="P275">
            <v>24540</v>
          </cell>
        </row>
        <row r="276">
          <cell r="A276" t="str">
            <v>GRILLI CLAUDIO</v>
          </cell>
          <cell r="B276">
            <v>1963</v>
          </cell>
          <cell r="C276" t="str">
            <v>D</v>
          </cell>
          <cell r="D276" t="str">
            <v>D</v>
          </cell>
          <cell r="E276" t="str">
            <v>ASD PODISTICA SAN PANCRAZIO</v>
          </cell>
          <cell r="F276" t="str">
            <v>ATLETICA LEGGERA (01)</v>
          </cell>
          <cell r="G276" t="str">
            <v>ATLETICA LEGGERA PISTA</v>
          </cell>
          <cell r="H276" t="str">
            <v>0317</v>
          </cell>
          <cell r="I276" t="str">
            <v>A</v>
          </cell>
          <cell r="J276" t="str">
            <v>GRILLI</v>
          </cell>
          <cell r="K276" t="str">
            <v>CLAUDIO</v>
          </cell>
          <cell r="L276" t="str">
            <v>120789520</v>
          </cell>
          <cell r="M276">
            <v>40919</v>
          </cell>
          <cell r="O276" t="str">
            <v>M</v>
          </cell>
          <cell r="P276">
            <v>23310</v>
          </cell>
        </row>
        <row r="277">
          <cell r="A277" t="str">
            <v>GUERRINI PAOLO</v>
          </cell>
          <cell r="B277">
            <v>1966</v>
          </cell>
          <cell r="C277" t="str">
            <v>D</v>
          </cell>
          <cell r="D277" t="str">
            <v>D</v>
          </cell>
          <cell r="E277" t="str">
            <v>G.S. LAMONE RUSSI ASD</v>
          </cell>
          <cell r="F277" t="str">
            <v>ATLETICA LEGGERA (01)</v>
          </cell>
          <cell r="G277" t="str">
            <v>ATLETICA LEGGERA PISTA</v>
          </cell>
          <cell r="H277" t="str">
            <v>0205</v>
          </cell>
          <cell r="I277" t="str">
            <v>A</v>
          </cell>
          <cell r="J277" t="str">
            <v>GUERRINI</v>
          </cell>
          <cell r="K277" t="str">
            <v>PAOLO</v>
          </cell>
          <cell r="L277" t="str">
            <v>120613107</v>
          </cell>
          <cell r="M277">
            <v>40865</v>
          </cell>
          <cell r="O277" t="str">
            <v>M</v>
          </cell>
          <cell r="P277">
            <v>24162</v>
          </cell>
        </row>
        <row r="278">
          <cell r="A278" t="str">
            <v>LAZZARINI NORVES</v>
          </cell>
          <cell r="B278">
            <v>1967</v>
          </cell>
          <cell r="C278" t="str">
            <v>D</v>
          </cell>
          <cell r="D278" t="str">
            <v>D</v>
          </cell>
          <cell r="E278" t="str">
            <v>COTIGNOLA</v>
          </cell>
          <cell r="F278" t="str">
            <v>ATLETICA LEGGERA (01)</v>
          </cell>
          <cell r="G278" t="str">
            <v>ATLETICA LEGGERA PISTA</v>
          </cell>
          <cell r="H278" t="str">
            <v>0301</v>
          </cell>
          <cell r="J278" t="str">
            <v>LAZZARINI</v>
          </cell>
          <cell r="K278" t="str">
            <v>NORVES</v>
          </cell>
          <cell r="O278" t="str">
            <v>M</v>
          </cell>
          <cell r="P278">
            <v>24796</v>
          </cell>
        </row>
        <row r="279">
          <cell r="A279" t="str">
            <v>LEONARDI LAMBERTO</v>
          </cell>
          <cell r="B279">
            <v>1964</v>
          </cell>
          <cell r="C279" t="str">
            <v>D</v>
          </cell>
          <cell r="D279" t="str">
            <v>D</v>
          </cell>
          <cell r="E279" t="str">
            <v>COOP CERAMICHE IMOLA</v>
          </cell>
          <cell r="F279" t="str">
            <v>ATLETICA LEGGERA (01)</v>
          </cell>
          <cell r="G279" t="str">
            <v>ATLETICA LEGGERA PISTA</v>
          </cell>
          <cell r="H279" t="str">
            <v>0231</v>
          </cell>
          <cell r="J279" t="str">
            <v>LEONARDI</v>
          </cell>
          <cell r="K279" t="str">
            <v>LAMBERTO</v>
          </cell>
          <cell r="O279" t="str">
            <v>M</v>
          </cell>
          <cell r="P279">
            <v>23504</v>
          </cell>
        </row>
        <row r="280">
          <cell r="A280" t="str">
            <v>LOCANE GIUSEPPE</v>
          </cell>
          <cell r="B280">
            <v>1967</v>
          </cell>
          <cell r="C280" t="str">
            <v>D</v>
          </cell>
          <cell r="D280" t="str">
            <v>D</v>
          </cell>
          <cell r="E280" t="str">
            <v>POL. PONTE NUOVO ASD</v>
          </cell>
          <cell r="F280" t="str">
            <v>ATLETICA LEGGERA (01)</v>
          </cell>
          <cell r="G280" t="str">
            <v>ATLETICA LEGGERA PISTA</v>
          </cell>
          <cell r="H280" t="str">
            <v>0281</v>
          </cell>
          <cell r="I280" t="str">
            <v>A</v>
          </cell>
          <cell r="J280" t="str">
            <v>LOCANE</v>
          </cell>
          <cell r="K280" t="str">
            <v>GIUSEPPE</v>
          </cell>
          <cell r="L280" t="str">
            <v>120789790</v>
          </cell>
          <cell r="M280">
            <v>40920</v>
          </cell>
          <cell r="O280" t="str">
            <v>M</v>
          </cell>
          <cell r="P280">
            <v>24820</v>
          </cell>
        </row>
        <row r="281">
          <cell r="A281" t="str">
            <v>LODOLA ANDREA</v>
          </cell>
          <cell r="B281">
            <v>1967</v>
          </cell>
          <cell r="C281" t="str">
            <v>D</v>
          </cell>
          <cell r="D281" t="str">
            <v>D</v>
          </cell>
          <cell r="E281" t="str">
            <v>ASD PODISTICA SAN PANCRAZIO</v>
          </cell>
          <cell r="F281" t="str">
            <v>ATLETICA LEGGERA (01)</v>
          </cell>
          <cell r="G281" t="str">
            <v>ATLETICA LEGGERA PISTA</v>
          </cell>
          <cell r="H281" t="str">
            <v>0317</v>
          </cell>
          <cell r="I281" t="str">
            <v>A</v>
          </cell>
          <cell r="J281" t="str">
            <v>LODOLA</v>
          </cell>
          <cell r="K281" t="str">
            <v>ANDREA</v>
          </cell>
          <cell r="L281" t="str">
            <v>120789510</v>
          </cell>
          <cell r="M281">
            <v>40919</v>
          </cell>
          <cell r="O281" t="str">
            <v>M</v>
          </cell>
          <cell r="P281">
            <v>24715</v>
          </cell>
        </row>
        <row r="282">
          <cell r="A282" t="str">
            <v>LOLLI ALBERTO</v>
          </cell>
          <cell r="B282">
            <v>1966</v>
          </cell>
          <cell r="C282" t="str">
            <v>D</v>
          </cell>
          <cell r="D282" t="str">
            <v>D</v>
          </cell>
          <cell r="E282" t="str">
            <v>LUGHESINA</v>
          </cell>
          <cell r="F282" t="str">
            <v>ATLETICA LEGGERA (01)</v>
          </cell>
          <cell r="G282" t="str">
            <v>ATLETICA LEGGERA PISTA</v>
          </cell>
          <cell r="H282" t="str">
            <v>0225</v>
          </cell>
          <cell r="J282" t="str">
            <v>LOLLI</v>
          </cell>
          <cell r="K282" t="str">
            <v>ALBERTO</v>
          </cell>
          <cell r="O282" t="str">
            <v>M</v>
          </cell>
          <cell r="P282">
            <v>24245</v>
          </cell>
        </row>
        <row r="283">
          <cell r="A283" t="str">
            <v>LUCENTINI ALESSANDRO</v>
          </cell>
          <cell r="B283">
            <v>1965</v>
          </cell>
          <cell r="C283" t="str">
            <v>D</v>
          </cell>
          <cell r="D283" t="str">
            <v>D</v>
          </cell>
          <cell r="E283" t="str">
            <v>COTIGNOLA</v>
          </cell>
          <cell r="F283" t="str">
            <v>ATLETICA LEGGERA (01)</v>
          </cell>
          <cell r="G283" t="str">
            <v>ATLETICA LEGGERA PISTA</v>
          </cell>
          <cell r="H283" t="str">
            <v>0301</v>
          </cell>
          <cell r="J283" t="str">
            <v>LUCENTINI</v>
          </cell>
          <cell r="K283" t="str">
            <v>ALESSANDRO</v>
          </cell>
          <cell r="O283" t="str">
            <v>M</v>
          </cell>
          <cell r="P283">
            <v>23907</v>
          </cell>
        </row>
        <row r="284">
          <cell r="A284" t="str">
            <v>MAGNANI PIERO</v>
          </cell>
          <cell r="B284">
            <v>1965</v>
          </cell>
          <cell r="C284" t="str">
            <v>D</v>
          </cell>
          <cell r="D284" t="str">
            <v>D</v>
          </cell>
          <cell r="E284" t="str">
            <v>COOP CERAMICHE IMOLA</v>
          </cell>
          <cell r="F284" t="str">
            <v>ATLETICA LEGGERA (01)</v>
          </cell>
          <cell r="G284" t="str">
            <v>ATLETICA LEGGERA PISTA</v>
          </cell>
          <cell r="H284" t="str">
            <v>0231</v>
          </cell>
          <cell r="J284" t="str">
            <v>MAGNANI</v>
          </cell>
          <cell r="K284" t="str">
            <v>PIERO</v>
          </cell>
          <cell r="O284" t="str">
            <v>M</v>
          </cell>
          <cell r="P284">
            <v>23754</v>
          </cell>
        </row>
        <row r="285">
          <cell r="A285" t="str">
            <v>MARALDI ANDREA</v>
          </cell>
          <cell r="B285">
            <v>1964</v>
          </cell>
          <cell r="C285" t="str">
            <v>D</v>
          </cell>
          <cell r="D285" t="str">
            <v>D</v>
          </cell>
          <cell r="E285" t="str">
            <v>G.S. LAMONE RUSSI ASD</v>
          </cell>
          <cell r="F285" t="str">
            <v>ATLETICA LEGGERA (01)</v>
          </cell>
          <cell r="G285" t="str">
            <v>ATLETICA LEGGERA PISTA</v>
          </cell>
          <cell r="H285" t="str">
            <v>0205</v>
          </cell>
          <cell r="I285" t="str">
            <v>A</v>
          </cell>
          <cell r="J285" t="str">
            <v>MARALDI</v>
          </cell>
          <cell r="K285" t="str">
            <v>ANDREA</v>
          </cell>
          <cell r="L285" t="str">
            <v>120954506</v>
          </cell>
          <cell r="M285">
            <v>40938</v>
          </cell>
          <cell r="O285" t="str">
            <v>M</v>
          </cell>
          <cell r="P285">
            <v>23447</v>
          </cell>
        </row>
        <row r="286">
          <cell r="A286" t="str">
            <v>MARANGONI MARCO</v>
          </cell>
          <cell r="B286">
            <v>1967</v>
          </cell>
          <cell r="C286" t="str">
            <v>D</v>
          </cell>
          <cell r="D286" t="str">
            <v>D</v>
          </cell>
          <cell r="E286" t="str">
            <v>COOP CERAMICHE IMOLA</v>
          </cell>
          <cell r="F286" t="str">
            <v>ATLETICA LEGGERA (01)</v>
          </cell>
          <cell r="G286" t="str">
            <v>ATLETICA LEGGERA PISTA</v>
          </cell>
          <cell r="H286" t="str">
            <v>0231</v>
          </cell>
          <cell r="J286" t="str">
            <v>MARANGONI</v>
          </cell>
          <cell r="K286" t="str">
            <v>MARCO</v>
          </cell>
          <cell r="O286" t="str">
            <v>M</v>
          </cell>
          <cell r="P286">
            <v>24639</v>
          </cell>
        </row>
        <row r="287">
          <cell r="A287" t="str">
            <v>MARCHETTI CLAUDIO</v>
          </cell>
          <cell r="B287">
            <v>1966</v>
          </cell>
          <cell r="C287" t="str">
            <v>D</v>
          </cell>
          <cell r="D287" t="str">
            <v>D</v>
          </cell>
          <cell r="E287" t="str">
            <v>AVIS CASTEL S. PIETRO</v>
          </cell>
          <cell r="F287" t="str">
            <v>ATLETICA LEGGERA (01)</v>
          </cell>
          <cell r="G287" t="str">
            <v>ATLETICA LEGGERA PISTA</v>
          </cell>
          <cell r="H287" t="str">
            <v>0338</v>
          </cell>
          <cell r="J287" t="str">
            <v>MARCHETTI</v>
          </cell>
          <cell r="K287" t="str">
            <v>CLAUDIO</v>
          </cell>
          <cell r="O287" t="str">
            <v>M</v>
          </cell>
          <cell r="P287">
            <v>24305</v>
          </cell>
        </row>
        <row r="288">
          <cell r="A288" t="str">
            <v>MARGUTTI MARCO</v>
          </cell>
          <cell r="B288">
            <v>1964</v>
          </cell>
          <cell r="C288" t="str">
            <v>D</v>
          </cell>
          <cell r="D288" t="str">
            <v>D</v>
          </cell>
          <cell r="E288" t="str">
            <v>UISP RAVENNA</v>
          </cell>
          <cell r="F288" t="str">
            <v>ATLETICA LEGGERA (01)</v>
          </cell>
          <cell r="G288" t="str">
            <v>ATLETICA LEGGERA PISTA</v>
          </cell>
          <cell r="H288" t="str">
            <v>0019</v>
          </cell>
          <cell r="I288" t="str">
            <v>A</v>
          </cell>
          <cell r="J288" t="str">
            <v>MARGUTTI</v>
          </cell>
          <cell r="K288" t="str">
            <v>MARCO</v>
          </cell>
          <cell r="L288" t="str">
            <v>120984221</v>
          </cell>
          <cell r="M288">
            <v>40966</v>
          </cell>
          <cell r="O288" t="str">
            <v>M</v>
          </cell>
          <cell r="P288">
            <v>23735</v>
          </cell>
        </row>
        <row r="289">
          <cell r="A289" t="str">
            <v>MARTINI ROBERTO</v>
          </cell>
          <cell r="B289">
            <v>1966</v>
          </cell>
          <cell r="C289" t="str">
            <v>D</v>
          </cell>
          <cell r="D289" t="str">
            <v>D</v>
          </cell>
          <cell r="E289" t="str">
            <v>LUGHESINA</v>
          </cell>
          <cell r="F289" t="str">
            <v>ATLETICA LEGGERA (01)</v>
          </cell>
          <cell r="G289" t="str">
            <v>ATLETICA LEGGERA PISTA</v>
          </cell>
          <cell r="H289" t="str">
            <v>0225</v>
          </cell>
          <cell r="J289" t="str">
            <v>MARTINI</v>
          </cell>
          <cell r="K289" t="str">
            <v>ROBERTO</v>
          </cell>
          <cell r="O289" t="str">
            <v>M</v>
          </cell>
          <cell r="P289">
            <v>24239</v>
          </cell>
        </row>
        <row r="290">
          <cell r="A290" t="str">
            <v>MERLI MASSIMO</v>
          </cell>
          <cell r="B290">
            <v>1966</v>
          </cell>
          <cell r="C290" t="str">
            <v>D</v>
          </cell>
          <cell r="D290" t="str">
            <v>D</v>
          </cell>
          <cell r="E290" t="str">
            <v>G.S. LAMONE RUSSI ASD</v>
          </cell>
          <cell r="F290" t="str">
            <v>ATLETICA LEGGERA (01)</v>
          </cell>
          <cell r="G290" t="str">
            <v>ATLETICA LEGGERA PISTA</v>
          </cell>
          <cell r="H290" t="str">
            <v>0205</v>
          </cell>
          <cell r="I290" t="str">
            <v>A</v>
          </cell>
          <cell r="J290" t="str">
            <v>MERLI</v>
          </cell>
          <cell r="K290" t="str">
            <v>MASSIMO</v>
          </cell>
          <cell r="L290" t="str">
            <v>120984458</v>
          </cell>
          <cell r="M290">
            <v>40975</v>
          </cell>
          <cell r="O290" t="str">
            <v>M</v>
          </cell>
          <cell r="P290">
            <v>24134</v>
          </cell>
        </row>
        <row r="291">
          <cell r="A291" t="str">
            <v>MIGLIO RENATO</v>
          </cell>
          <cell r="B291">
            <v>1963</v>
          </cell>
          <cell r="C291" t="str">
            <v>D</v>
          </cell>
          <cell r="D291" t="str">
            <v>D</v>
          </cell>
          <cell r="E291" t="str">
            <v>ASD TRAIL ROMAGNA</v>
          </cell>
          <cell r="F291" t="str">
            <v>ATLETICA LEGGERA (01)</v>
          </cell>
          <cell r="G291" t="str">
            <v>ATLETICA LEGGERA PISTA</v>
          </cell>
          <cell r="H291" t="str">
            <v>0360</v>
          </cell>
          <cell r="I291" t="str">
            <v>A</v>
          </cell>
          <cell r="J291" t="str">
            <v>MIGLIO</v>
          </cell>
          <cell r="K291" t="str">
            <v>RENATO</v>
          </cell>
          <cell r="L291" t="str">
            <v>120663184</v>
          </cell>
          <cell r="M291">
            <v>40886</v>
          </cell>
          <cell r="O291" t="str">
            <v>M</v>
          </cell>
          <cell r="P291">
            <v>23303</v>
          </cell>
        </row>
        <row r="292">
          <cell r="A292" t="str">
            <v>MILANO MAURO</v>
          </cell>
          <cell r="B292">
            <v>1966</v>
          </cell>
          <cell r="C292" t="str">
            <v>D</v>
          </cell>
          <cell r="D292" t="str">
            <v>D</v>
          </cell>
          <cell r="E292" t="str">
            <v>ASD TRAIL ROMAGNA</v>
          </cell>
          <cell r="F292" t="str">
            <v>ATLETICA LEGGERA (01)</v>
          </cell>
          <cell r="G292" t="str">
            <v>ATLETICA LEGGERA PODISMO</v>
          </cell>
          <cell r="H292" t="str">
            <v>0360</v>
          </cell>
          <cell r="I292" t="str">
            <v>A</v>
          </cell>
          <cell r="J292" t="str">
            <v>MILANO</v>
          </cell>
          <cell r="K292" t="str">
            <v>MAURO</v>
          </cell>
          <cell r="L292" t="str">
            <v>120261989</v>
          </cell>
          <cell r="M292">
            <v>40823</v>
          </cell>
          <cell r="O292" t="str">
            <v>M</v>
          </cell>
          <cell r="P292">
            <v>24236</v>
          </cell>
        </row>
        <row r="293">
          <cell r="A293" t="str">
            <v>MONTANARI GIACOMO</v>
          </cell>
          <cell r="B293">
            <v>1963</v>
          </cell>
          <cell r="C293" t="str">
            <v>D</v>
          </cell>
          <cell r="D293" t="str">
            <v>D</v>
          </cell>
          <cell r="E293" t="str">
            <v>ASD SECONDO CASADEI</v>
          </cell>
          <cell r="F293" t="str">
            <v>ATLETICA LEGGERA (01)</v>
          </cell>
          <cell r="G293" t="str">
            <v>ATLETICA LEGGERA PISTA</v>
          </cell>
          <cell r="H293" t="str">
            <v>0278</v>
          </cell>
          <cell r="I293" t="str">
            <v>A</v>
          </cell>
          <cell r="J293" t="str">
            <v>MONTANARI</v>
          </cell>
          <cell r="K293" t="str">
            <v>GIACOMO</v>
          </cell>
          <cell r="L293" t="str">
            <v>120753004</v>
          </cell>
          <cell r="M293">
            <v>40891</v>
          </cell>
          <cell r="O293" t="str">
            <v>M</v>
          </cell>
          <cell r="P293">
            <v>23150</v>
          </cell>
        </row>
        <row r="294">
          <cell r="A294" t="str">
            <v>MORINI FABRIZIO</v>
          </cell>
          <cell r="B294">
            <v>1966</v>
          </cell>
          <cell r="C294" t="str">
            <v>D</v>
          </cell>
          <cell r="D294" t="str">
            <v>D</v>
          </cell>
          <cell r="E294" t="str">
            <v>LUGHESINA</v>
          </cell>
          <cell r="F294" t="str">
            <v>ATLETICA LEGGERA (01)</v>
          </cell>
          <cell r="G294" t="str">
            <v>ATLETICA LEGGERA PISTA</v>
          </cell>
          <cell r="H294" t="str">
            <v>0225</v>
          </cell>
          <cell r="J294" t="str">
            <v>MORINI</v>
          </cell>
          <cell r="K294" t="str">
            <v>FABRIZIO</v>
          </cell>
          <cell r="O294" t="str">
            <v>M</v>
          </cell>
          <cell r="P294">
            <v>24173</v>
          </cell>
        </row>
        <row r="295">
          <cell r="A295" t="str">
            <v>NANNI FLAVIO</v>
          </cell>
          <cell r="B295">
            <v>1967</v>
          </cell>
          <cell r="C295" t="str">
            <v>D</v>
          </cell>
          <cell r="D295" t="str">
            <v>D</v>
          </cell>
          <cell r="E295" t="str">
            <v>G.S. LAMONE RUSSI ASD</v>
          </cell>
          <cell r="F295" t="str">
            <v>ATLETICA LEGGERA (01)</v>
          </cell>
          <cell r="G295" t="str">
            <v>ATLETICA LEGGERA PISTA</v>
          </cell>
          <cell r="H295" t="str">
            <v>0205</v>
          </cell>
          <cell r="I295" t="str">
            <v>A</v>
          </cell>
          <cell r="J295" t="str">
            <v>NANNI</v>
          </cell>
          <cell r="K295" t="str">
            <v>FLAVIO</v>
          </cell>
          <cell r="L295" t="str">
            <v>120789850</v>
          </cell>
          <cell r="M295">
            <v>40922</v>
          </cell>
          <cell r="O295" t="str">
            <v>M</v>
          </cell>
          <cell r="P295">
            <v>24653</v>
          </cell>
        </row>
        <row r="296">
          <cell r="A296" t="str">
            <v>NANNINI STEFANO</v>
          </cell>
          <cell r="B296">
            <v>1967</v>
          </cell>
          <cell r="C296" t="str">
            <v>D</v>
          </cell>
          <cell r="D296" t="str">
            <v>D</v>
          </cell>
          <cell r="E296" t="str">
            <v>G.S. LAMONE RUSSI ASD</v>
          </cell>
          <cell r="F296" t="str">
            <v>ATLETICA LEGGERA (01)</v>
          </cell>
          <cell r="G296" t="str">
            <v>ATLETICA LEGGERA PISTA</v>
          </cell>
          <cell r="H296" t="str">
            <v>0205</v>
          </cell>
          <cell r="I296" t="str">
            <v>A</v>
          </cell>
          <cell r="J296" t="str">
            <v>NANNINI</v>
          </cell>
          <cell r="K296" t="str">
            <v>STEFANO</v>
          </cell>
          <cell r="L296" t="str">
            <v>121150176</v>
          </cell>
          <cell r="M296">
            <v>41012</v>
          </cell>
          <cell r="O296" t="str">
            <v>M</v>
          </cell>
          <cell r="P296">
            <v>24795</v>
          </cell>
        </row>
        <row r="297">
          <cell r="A297" t="str">
            <v>PANIERI MARCO</v>
          </cell>
          <cell r="B297">
            <v>1966</v>
          </cell>
          <cell r="C297" t="str">
            <v>D</v>
          </cell>
          <cell r="D297" t="str">
            <v>D</v>
          </cell>
          <cell r="E297" t="str">
            <v>ASD TRAIL ROMAGNA</v>
          </cell>
          <cell r="F297" t="str">
            <v>ATLETICA LEGGERA (01)</v>
          </cell>
          <cell r="G297" t="str">
            <v>ATLETICA LEGGERA PISTA</v>
          </cell>
          <cell r="H297" t="str">
            <v>0360</v>
          </cell>
          <cell r="I297" t="str">
            <v>A</v>
          </cell>
          <cell r="J297" t="str">
            <v>PANIERI</v>
          </cell>
          <cell r="K297" t="str">
            <v>MARCO</v>
          </cell>
          <cell r="L297" t="str">
            <v>120984407</v>
          </cell>
          <cell r="M297">
            <v>40973</v>
          </cell>
          <cell r="O297" t="str">
            <v>M</v>
          </cell>
          <cell r="P297">
            <v>24441</v>
          </cell>
        </row>
        <row r="298">
          <cell r="A298" t="str">
            <v>PAPPI ROBERTO</v>
          </cell>
          <cell r="B298">
            <v>1965</v>
          </cell>
          <cell r="C298" t="str">
            <v>D</v>
          </cell>
          <cell r="D298" t="str">
            <v>D</v>
          </cell>
          <cell r="E298" t="str">
            <v>POL. PONTE NUOVO ASD</v>
          </cell>
          <cell r="F298" t="str">
            <v>ATLETICA LEGGERA (01)</v>
          </cell>
          <cell r="G298" t="str">
            <v>ATLETICA LEGGERA PISTA</v>
          </cell>
          <cell r="H298" t="str">
            <v>0281</v>
          </cell>
          <cell r="I298" t="str">
            <v>A</v>
          </cell>
          <cell r="J298" t="str">
            <v>PAPPI</v>
          </cell>
          <cell r="K298" t="str">
            <v>ROBERTO</v>
          </cell>
          <cell r="L298" t="str">
            <v>120954563</v>
          </cell>
          <cell r="M298">
            <v>40939</v>
          </cell>
          <cell r="O298" t="str">
            <v>M</v>
          </cell>
          <cell r="P298">
            <v>23825</v>
          </cell>
        </row>
        <row r="299">
          <cell r="A299" t="str">
            <v>PIAZZA FRANCO</v>
          </cell>
          <cell r="B299">
            <v>1966</v>
          </cell>
          <cell r="C299" t="str">
            <v>D</v>
          </cell>
          <cell r="D299" t="str">
            <v>D</v>
          </cell>
          <cell r="E299" t="str">
            <v>POL. PONTE NUOVO ASD</v>
          </cell>
          <cell r="F299" t="str">
            <v>ATLETICA LEGGERA (01)</v>
          </cell>
          <cell r="G299" t="str">
            <v>ATLETICA LEGGERA PISTA</v>
          </cell>
          <cell r="H299" t="str">
            <v>0281</v>
          </cell>
          <cell r="I299" t="str">
            <v>A</v>
          </cell>
          <cell r="J299" t="str">
            <v>PIAZZA</v>
          </cell>
          <cell r="K299" t="str">
            <v>FRANCO</v>
          </cell>
          <cell r="L299" t="str">
            <v>120663176</v>
          </cell>
          <cell r="M299">
            <v>40884</v>
          </cell>
          <cell r="N299" t="str">
            <v>D1</v>
          </cell>
          <cell r="O299" t="str">
            <v>M</v>
          </cell>
          <cell r="P299">
            <v>24393</v>
          </cell>
        </row>
        <row r="300">
          <cell r="A300" t="str">
            <v>POLATO FILIPPO</v>
          </cell>
          <cell r="B300">
            <v>1963</v>
          </cell>
          <cell r="C300" t="str">
            <v>D</v>
          </cell>
          <cell r="D300" t="str">
            <v>D</v>
          </cell>
          <cell r="E300" t="str">
            <v>G.S. LAMONE RUSSI ASD</v>
          </cell>
          <cell r="F300" t="str">
            <v>ATLETICA LEGGERA (01)</v>
          </cell>
          <cell r="G300" t="str">
            <v>ATLETICA LEGGERA PISTA</v>
          </cell>
          <cell r="H300" t="str">
            <v>0205</v>
          </cell>
          <cell r="I300" t="str">
            <v>A</v>
          </cell>
          <cell r="J300" t="str">
            <v>POLATO</v>
          </cell>
          <cell r="K300" t="str">
            <v>FILIPPO</v>
          </cell>
          <cell r="L300" t="str">
            <v>121150174</v>
          </cell>
          <cell r="M300">
            <v>41012</v>
          </cell>
          <cell r="O300" t="str">
            <v>M</v>
          </cell>
          <cell r="P300">
            <v>23123</v>
          </cell>
        </row>
        <row r="301">
          <cell r="A301" t="str">
            <v>POLI DANIELE</v>
          </cell>
          <cell r="B301">
            <v>1964</v>
          </cell>
          <cell r="C301" t="str">
            <v>D</v>
          </cell>
          <cell r="D301" t="str">
            <v>D</v>
          </cell>
          <cell r="E301" t="str">
            <v>VOLTANA</v>
          </cell>
          <cell r="F301" t="str">
            <v>ATLETICA LEGGERA (01)</v>
          </cell>
          <cell r="G301" t="str">
            <v>ATLETICA LEGGERA PISTA</v>
          </cell>
          <cell r="H301" t="str">
            <v>0257</v>
          </cell>
          <cell r="J301" t="str">
            <v>POLI</v>
          </cell>
          <cell r="K301" t="str">
            <v>DANIELE</v>
          </cell>
          <cell r="O301" t="str">
            <v>M</v>
          </cell>
          <cell r="P301">
            <v>23705</v>
          </cell>
        </row>
        <row r="302">
          <cell r="A302" t="str">
            <v>RANDI MASSIMO</v>
          </cell>
          <cell r="B302">
            <v>1964</v>
          </cell>
          <cell r="C302" t="str">
            <v>D</v>
          </cell>
          <cell r="D302" t="str">
            <v>D</v>
          </cell>
          <cell r="E302" t="str">
            <v>AVIS CASTEL S. PIETRO</v>
          </cell>
          <cell r="F302" t="str">
            <v>ATLETICA LEGGERA (01)</v>
          </cell>
          <cell r="G302" t="str">
            <v>ATLETICA LEGGERA PISTA</v>
          </cell>
          <cell r="H302" t="str">
            <v>0338</v>
          </cell>
          <cell r="J302" t="str">
            <v>RANDI</v>
          </cell>
          <cell r="K302" t="str">
            <v>MASSIMO</v>
          </cell>
          <cell r="O302" t="str">
            <v>M</v>
          </cell>
          <cell r="P302">
            <v>23642</v>
          </cell>
        </row>
        <row r="303">
          <cell r="A303" t="str">
            <v>ROSSINI ROBERTO</v>
          </cell>
          <cell r="B303">
            <v>1967</v>
          </cell>
          <cell r="C303" t="str">
            <v>D</v>
          </cell>
          <cell r="D303" t="str">
            <v>D</v>
          </cell>
          <cell r="E303" t="str">
            <v>ALFONSINE</v>
          </cell>
          <cell r="F303" t="str">
            <v>ATLETICA LEGGERA (01)</v>
          </cell>
          <cell r="G303" t="str">
            <v>ATLETICA LEGGERA PISTA</v>
          </cell>
          <cell r="H303" t="str">
            <v>0253</v>
          </cell>
          <cell r="J303" t="str">
            <v>ROSSINI</v>
          </cell>
          <cell r="K303" t="str">
            <v>ROBERTO</v>
          </cell>
          <cell r="O303" t="str">
            <v>M</v>
          </cell>
          <cell r="P303">
            <v>24658</v>
          </cell>
        </row>
        <row r="304">
          <cell r="A304" t="str">
            <v>SALANDIN MAURIZIO</v>
          </cell>
          <cell r="B304">
            <v>1966</v>
          </cell>
          <cell r="C304" t="str">
            <v>D</v>
          </cell>
          <cell r="D304" t="str">
            <v>D</v>
          </cell>
          <cell r="E304" t="str">
            <v>UISP IMOLA/FAENZA</v>
          </cell>
          <cell r="F304" t="str">
            <v>ATLETICA LEGGERA (01)</v>
          </cell>
          <cell r="G304" t="str">
            <v>ATLETICA LEGGERA PISTA</v>
          </cell>
          <cell r="H304" t="str">
            <v>0019</v>
          </cell>
          <cell r="J304" t="str">
            <v>SALANDIN</v>
          </cell>
          <cell r="K304" t="str">
            <v>MAURIZIO</v>
          </cell>
          <cell r="O304" t="str">
            <v>M</v>
          </cell>
          <cell r="P304">
            <v>24380</v>
          </cell>
        </row>
        <row r="305">
          <cell r="A305" t="str">
            <v>SALAROLI GIANCARLO</v>
          </cell>
          <cell r="B305">
            <v>1967</v>
          </cell>
          <cell r="C305" t="str">
            <v>D</v>
          </cell>
          <cell r="D305" t="str">
            <v>D</v>
          </cell>
          <cell r="E305" t="str">
            <v>G.S. LAMONE RUSSI ASD</v>
          </cell>
          <cell r="F305" t="str">
            <v>ATLETICA LEGGERA (01)</v>
          </cell>
          <cell r="G305" t="str">
            <v>ATLETICA LEGGERA PISTA</v>
          </cell>
          <cell r="H305" t="str">
            <v>0205</v>
          </cell>
          <cell r="I305" t="str">
            <v>A</v>
          </cell>
          <cell r="J305" t="str">
            <v>SALAROLI</v>
          </cell>
          <cell r="K305" t="str">
            <v>GIANCARLO</v>
          </cell>
          <cell r="L305" t="str">
            <v>120789385</v>
          </cell>
          <cell r="M305">
            <v>40917</v>
          </cell>
          <cell r="O305" t="str">
            <v>M</v>
          </cell>
          <cell r="P305">
            <v>24630</v>
          </cell>
        </row>
        <row r="306">
          <cell r="A306" t="str">
            <v>SANSAVINI STEFANO</v>
          </cell>
          <cell r="B306">
            <v>1965</v>
          </cell>
          <cell r="C306" t="str">
            <v>D</v>
          </cell>
          <cell r="D306" t="str">
            <v>D</v>
          </cell>
          <cell r="E306" t="str">
            <v>ASD A.D.V.S. CAVEJA</v>
          </cell>
          <cell r="F306" t="str">
            <v>ATLETICA LEGGERA (01)</v>
          </cell>
          <cell r="G306" t="str">
            <v>ATLETICA LEGGERA PISTA</v>
          </cell>
          <cell r="H306" t="str">
            <v>0277</v>
          </cell>
          <cell r="I306" t="str">
            <v>SCHEDA</v>
          </cell>
          <cell r="J306" t="str">
            <v>SANSAVINI</v>
          </cell>
          <cell r="K306" t="str">
            <v>STEFANO</v>
          </cell>
          <cell r="L306" t="str">
            <v>120116952</v>
          </cell>
          <cell r="M306">
            <v>41033</v>
          </cell>
          <cell r="O306" t="str">
            <v>M</v>
          </cell>
          <cell r="P306">
            <v>23901</v>
          </cell>
        </row>
        <row r="307">
          <cell r="A307" t="str">
            <v>SCHEDA SERGIO</v>
          </cell>
          <cell r="B307">
            <v>1965</v>
          </cell>
          <cell r="C307" t="str">
            <v>D</v>
          </cell>
          <cell r="D307" t="str">
            <v>D</v>
          </cell>
          <cell r="E307" t="str">
            <v>COOP CERAMICHE IMOLA</v>
          </cell>
          <cell r="F307" t="str">
            <v>ATLETICA LEGGERA (01)</v>
          </cell>
          <cell r="G307" t="str">
            <v>ATLETICA LEGGERA PISTA</v>
          </cell>
          <cell r="H307" t="str">
            <v>0231</v>
          </cell>
          <cell r="J307" t="str">
            <v>SCHEDA</v>
          </cell>
          <cell r="K307" t="str">
            <v>SERGIO</v>
          </cell>
          <cell r="O307" t="str">
            <v>M</v>
          </cell>
          <cell r="P307">
            <v>23895</v>
          </cell>
        </row>
        <row r="308">
          <cell r="A308" t="str">
            <v>SIGNORINI MAURIZIO</v>
          </cell>
          <cell r="B308">
            <v>1966</v>
          </cell>
          <cell r="C308" t="str">
            <v>D</v>
          </cell>
          <cell r="D308" t="str">
            <v>D</v>
          </cell>
          <cell r="E308" t="str">
            <v>G.S. LAMONE RUSSI ASD</v>
          </cell>
          <cell r="F308" t="str">
            <v>ATLETICA LEGGERA (01)</v>
          </cell>
          <cell r="G308" t="str">
            <v>ATLETICA LEGGERA PISTA</v>
          </cell>
          <cell r="H308" t="str">
            <v>0205</v>
          </cell>
          <cell r="I308" t="str">
            <v>A</v>
          </cell>
          <cell r="J308" t="str">
            <v>SIGNORINI</v>
          </cell>
          <cell r="K308" t="str">
            <v>MAURIZIO</v>
          </cell>
          <cell r="L308" t="str">
            <v>121224456</v>
          </cell>
          <cell r="M308">
            <v>41052</v>
          </cell>
          <cell r="O308" t="str">
            <v>M</v>
          </cell>
          <cell r="P308">
            <v>24367</v>
          </cell>
        </row>
        <row r="309">
          <cell r="A309" t="str">
            <v>SILIMBANI RUGGERO</v>
          </cell>
          <cell r="B309">
            <v>1966</v>
          </cell>
          <cell r="C309" t="str">
            <v>D</v>
          </cell>
          <cell r="D309" t="str">
            <v>D</v>
          </cell>
          <cell r="E309" t="str">
            <v>G.S. LAMONE RUSSI ASD</v>
          </cell>
          <cell r="F309" t="str">
            <v>ATLETICA LEGGERA (01)</v>
          </cell>
          <cell r="G309" t="str">
            <v>ATLETICA LEGGERA PISTA</v>
          </cell>
          <cell r="H309" t="str">
            <v>0205</v>
          </cell>
          <cell r="I309" t="str">
            <v>A</v>
          </cell>
          <cell r="J309" t="str">
            <v>SILIMBANI</v>
          </cell>
          <cell r="K309" t="str">
            <v>RUGGERO</v>
          </cell>
          <cell r="L309" t="str">
            <v>120789386</v>
          </cell>
          <cell r="M309">
            <v>40917</v>
          </cell>
          <cell r="O309" t="str">
            <v>M</v>
          </cell>
          <cell r="P309">
            <v>24269</v>
          </cell>
        </row>
        <row r="310">
          <cell r="A310" t="str">
            <v>SPAZZOLI PIETRO</v>
          </cell>
          <cell r="B310">
            <v>1966</v>
          </cell>
          <cell r="C310" t="str">
            <v>D</v>
          </cell>
          <cell r="D310" t="str">
            <v>D</v>
          </cell>
          <cell r="E310" t="str">
            <v>COTIGNOLA</v>
          </cell>
          <cell r="F310" t="str">
            <v>ATLETICA LEGGERA (01)</v>
          </cell>
          <cell r="G310" t="str">
            <v>ATLETICA LEGGERA PISTA</v>
          </cell>
          <cell r="H310" t="str">
            <v>0301</v>
          </cell>
          <cell r="J310" t="str">
            <v>SPAZZOLI</v>
          </cell>
          <cell r="K310" t="str">
            <v>PIETRO</v>
          </cell>
          <cell r="O310" t="str">
            <v>M</v>
          </cell>
          <cell r="P310">
            <v>24359</v>
          </cell>
        </row>
        <row r="311">
          <cell r="A311" t="str">
            <v>STERNI OLIVIERO</v>
          </cell>
          <cell r="B311">
            <v>1964</v>
          </cell>
          <cell r="C311" t="str">
            <v>D</v>
          </cell>
          <cell r="D311" t="str">
            <v>D</v>
          </cell>
          <cell r="E311" t="str">
            <v>AVIS CASTEL S. PIETRO</v>
          </cell>
          <cell r="F311" t="str">
            <v>ATLETICA LEGGERA (01)</v>
          </cell>
          <cell r="G311" t="str">
            <v>ATLETICA LEGGERA PISTA</v>
          </cell>
          <cell r="H311" t="str">
            <v>0338</v>
          </cell>
          <cell r="J311" t="str">
            <v>STERNI</v>
          </cell>
          <cell r="K311" t="str">
            <v>OLIVIERO</v>
          </cell>
          <cell r="O311" t="str">
            <v>M</v>
          </cell>
          <cell r="P311">
            <v>23386</v>
          </cell>
        </row>
        <row r="312">
          <cell r="A312" t="str">
            <v>TASSINARI PAOLO</v>
          </cell>
          <cell r="B312">
            <v>1964</v>
          </cell>
          <cell r="C312" t="str">
            <v>D</v>
          </cell>
          <cell r="D312" t="str">
            <v>D</v>
          </cell>
          <cell r="E312" t="str">
            <v>POL. PONTE NUOVO ASD</v>
          </cell>
          <cell r="F312" t="str">
            <v>ATLETICA LEGGERA (01)</v>
          </cell>
          <cell r="G312" t="str">
            <v>ATLETICA LEGGERA PODISMO</v>
          </cell>
          <cell r="H312" t="str">
            <v>0281</v>
          </cell>
          <cell r="I312" t="str">
            <v>A</v>
          </cell>
          <cell r="J312" t="str">
            <v>TASSINARI</v>
          </cell>
          <cell r="K312" t="str">
            <v>PAOLO</v>
          </cell>
          <cell r="L312" t="str">
            <v>120261858</v>
          </cell>
          <cell r="M312">
            <v>40822</v>
          </cell>
          <cell r="O312" t="str">
            <v>M</v>
          </cell>
          <cell r="P312">
            <v>23587</v>
          </cell>
        </row>
        <row r="313">
          <cell r="A313" t="str">
            <v>TOSCANO STEFANO</v>
          </cell>
          <cell r="B313">
            <v>1965</v>
          </cell>
          <cell r="C313" t="str">
            <v>D</v>
          </cell>
          <cell r="D313" t="str">
            <v>D</v>
          </cell>
          <cell r="E313" t="str">
            <v>ASD TRAIL ROMAGNA</v>
          </cell>
          <cell r="F313" t="str">
            <v>ATLETICA LEGGERA (01)</v>
          </cell>
          <cell r="G313" t="str">
            <v>ATLETICA LEGGERA PODISMO</v>
          </cell>
          <cell r="H313" t="str">
            <v>0360</v>
          </cell>
          <cell r="I313" t="str">
            <v>A</v>
          </cell>
          <cell r="J313" t="str">
            <v>TOSCANO</v>
          </cell>
          <cell r="K313" t="str">
            <v>STEFANO</v>
          </cell>
          <cell r="L313" t="str">
            <v>120261994</v>
          </cell>
          <cell r="M313">
            <v>40823</v>
          </cell>
          <cell r="O313" t="str">
            <v>M</v>
          </cell>
          <cell r="P313">
            <v>23967</v>
          </cell>
        </row>
        <row r="314">
          <cell r="A314" t="str">
            <v>TRABALZA GIOVANNI</v>
          </cell>
          <cell r="B314">
            <v>1964</v>
          </cell>
          <cell r="C314" t="str">
            <v>D</v>
          </cell>
          <cell r="D314" t="str">
            <v>D</v>
          </cell>
          <cell r="E314" t="str">
            <v>ASD TRAIL ROMAGNA</v>
          </cell>
          <cell r="F314" t="str">
            <v>ATLETICA LEGGERA (01)</v>
          </cell>
          <cell r="G314" t="str">
            <v>ATLETICA LEGGERA PODISMO</v>
          </cell>
          <cell r="H314" t="str">
            <v>0360</v>
          </cell>
          <cell r="I314" t="str">
            <v>A</v>
          </cell>
          <cell r="J314" t="str">
            <v>TRABALZA</v>
          </cell>
          <cell r="K314" t="str">
            <v>GIOVANNI</v>
          </cell>
          <cell r="L314" t="str">
            <v>120261995</v>
          </cell>
          <cell r="M314">
            <v>40823</v>
          </cell>
          <cell r="O314" t="str">
            <v>M</v>
          </cell>
          <cell r="P314">
            <v>23657</v>
          </cell>
        </row>
        <row r="315">
          <cell r="A315" t="str">
            <v>VALENTINI DAVIDE</v>
          </cell>
          <cell r="B315">
            <v>1966</v>
          </cell>
          <cell r="C315" t="str">
            <v>D</v>
          </cell>
          <cell r="D315" t="str">
            <v>D</v>
          </cell>
          <cell r="E315" t="str">
            <v>POL. PONTE NUOVO ASD</v>
          </cell>
          <cell r="F315" t="str">
            <v>ATLETICA LEGGERA (01)</v>
          </cell>
          <cell r="G315" t="str">
            <v>ATLETICA LEGGERA PISTA</v>
          </cell>
          <cell r="H315" t="str">
            <v>0281</v>
          </cell>
          <cell r="I315" t="str">
            <v>A</v>
          </cell>
          <cell r="J315" t="str">
            <v>VALENTINI</v>
          </cell>
          <cell r="K315" t="str">
            <v>DAVIDE</v>
          </cell>
          <cell r="L315" t="str">
            <v>120663180</v>
          </cell>
          <cell r="M315">
            <v>40884</v>
          </cell>
          <cell r="N315" t="str">
            <v>C</v>
          </cell>
          <cell r="O315" t="str">
            <v>M</v>
          </cell>
          <cell r="P315">
            <v>24254</v>
          </cell>
        </row>
        <row r="316">
          <cell r="A316" t="str">
            <v>VALERI CLAUDIO</v>
          </cell>
          <cell r="B316">
            <v>1964</v>
          </cell>
          <cell r="C316" t="str">
            <v>D</v>
          </cell>
          <cell r="D316" t="str">
            <v>D</v>
          </cell>
          <cell r="E316" t="str">
            <v>AVIS CASTEL S. PIETRO</v>
          </cell>
          <cell r="F316" t="str">
            <v>ATLETICA LEGGERA (01)</v>
          </cell>
          <cell r="G316" t="str">
            <v>ATLETICA LEGGERA PISTA</v>
          </cell>
          <cell r="H316" t="str">
            <v>0338</v>
          </cell>
          <cell r="J316" t="str">
            <v>VALERI</v>
          </cell>
          <cell r="K316" t="str">
            <v>CLAUDIO</v>
          </cell>
          <cell r="O316" t="str">
            <v>M</v>
          </cell>
          <cell r="P316">
            <v>23692</v>
          </cell>
        </row>
        <row r="317">
          <cell r="A317" t="str">
            <v>VALLICELLI FABIO</v>
          </cell>
          <cell r="B317">
            <v>1966</v>
          </cell>
          <cell r="C317" t="str">
            <v>D</v>
          </cell>
          <cell r="D317" t="str">
            <v>D</v>
          </cell>
          <cell r="E317" t="str">
            <v>ASD TRAIL ROMAGNA</v>
          </cell>
          <cell r="F317" t="str">
            <v>ATLETICA LEGGERA (01)</v>
          </cell>
          <cell r="G317" t="str">
            <v>ATLETICA LEGGERA PISTA</v>
          </cell>
          <cell r="H317" t="str">
            <v>0360</v>
          </cell>
          <cell r="I317" t="str">
            <v>A</v>
          </cell>
          <cell r="J317" t="str">
            <v>VALLICELLI</v>
          </cell>
          <cell r="K317" t="str">
            <v>FABIO</v>
          </cell>
          <cell r="L317" t="str">
            <v>121150181</v>
          </cell>
          <cell r="M317">
            <v>41013</v>
          </cell>
          <cell r="O317" t="str">
            <v>M</v>
          </cell>
          <cell r="P317">
            <v>24225</v>
          </cell>
        </row>
        <row r="318">
          <cell r="A318" t="str">
            <v>VEDILEI ENRICO</v>
          </cell>
          <cell r="B318">
            <v>1964</v>
          </cell>
          <cell r="C318" t="str">
            <v>D</v>
          </cell>
          <cell r="D318" t="str">
            <v>D</v>
          </cell>
          <cell r="E318" t="str">
            <v>LUGHESINA</v>
          </cell>
          <cell r="F318" t="str">
            <v>ATLETICA LEGGERA (01)</v>
          </cell>
          <cell r="G318" t="str">
            <v>ATLETICA LEGGERA PISTA</v>
          </cell>
          <cell r="H318" t="str">
            <v>0225</v>
          </cell>
          <cell r="J318" t="str">
            <v>VEDILEI</v>
          </cell>
          <cell r="K318" t="str">
            <v>ENRICO</v>
          </cell>
          <cell r="O318" t="str">
            <v>M</v>
          </cell>
          <cell r="P318">
            <v>23442</v>
          </cell>
        </row>
        <row r="319">
          <cell r="A319" t="str">
            <v>VENTURINI CORRADO</v>
          </cell>
          <cell r="B319">
            <v>1967</v>
          </cell>
          <cell r="C319" t="str">
            <v>D</v>
          </cell>
          <cell r="D319" t="str">
            <v>D</v>
          </cell>
          <cell r="E319" t="str">
            <v>UISP IMOLA/FAENZA</v>
          </cell>
          <cell r="F319" t="str">
            <v>ATLETICA LEGGERA (01)</v>
          </cell>
          <cell r="G319" t="str">
            <v>ATLETICA LEGGERA PODISMO</v>
          </cell>
          <cell r="H319" t="str">
            <v>0019</v>
          </cell>
          <cell r="J319" t="str">
            <v>VENTURINI</v>
          </cell>
          <cell r="K319" t="str">
            <v>CORRADO</v>
          </cell>
          <cell r="O319" t="str">
            <v>M</v>
          </cell>
          <cell r="P319">
            <v>24661</v>
          </cell>
        </row>
        <row r="320">
          <cell r="A320" t="str">
            <v>VILLA MAURIZIO</v>
          </cell>
          <cell r="B320">
            <v>1966</v>
          </cell>
          <cell r="C320" t="str">
            <v>D</v>
          </cell>
          <cell r="D320" t="str">
            <v>D</v>
          </cell>
          <cell r="E320" t="str">
            <v>ASD PODISTICA SAN PANCRAZIO</v>
          </cell>
          <cell r="F320" t="str">
            <v>ATLETICA LEGGERA (01)</v>
          </cell>
          <cell r="G320" t="str">
            <v>ATLETICA LEGGERA PISTA</v>
          </cell>
          <cell r="H320" t="str">
            <v>0317</v>
          </cell>
          <cell r="I320" t="str">
            <v>A</v>
          </cell>
          <cell r="J320" t="str">
            <v>VILLA</v>
          </cell>
          <cell r="K320" t="str">
            <v>MAURIZIO</v>
          </cell>
          <cell r="L320" t="str">
            <v>120789515</v>
          </cell>
          <cell r="M320">
            <v>40919</v>
          </cell>
          <cell r="O320" t="str">
            <v>M</v>
          </cell>
          <cell r="P320">
            <v>24167</v>
          </cell>
        </row>
        <row r="321">
          <cell r="A321" t="str">
            <v>ZANCHINI MASSIMILIANO</v>
          </cell>
          <cell r="B321">
            <v>1966</v>
          </cell>
          <cell r="C321" t="str">
            <v>D</v>
          </cell>
          <cell r="D321" t="str">
            <v>D</v>
          </cell>
          <cell r="E321" t="str">
            <v>POL. PONTE NUOVO ASD</v>
          </cell>
          <cell r="F321" t="str">
            <v>ATLETICA LEGGERA (01)</v>
          </cell>
          <cell r="G321" t="str">
            <v>ATLETICA LEGGERA PISTA</v>
          </cell>
          <cell r="H321" t="str">
            <v>0281</v>
          </cell>
          <cell r="I321" t="str">
            <v>SCHEDA</v>
          </cell>
          <cell r="J321" t="str">
            <v>ZANCHINI</v>
          </cell>
          <cell r="K321" t="str">
            <v>MASSIMILIANO</v>
          </cell>
          <cell r="L321" t="str">
            <v>120122125</v>
          </cell>
          <cell r="M321">
            <v>41065</v>
          </cell>
          <cell r="N321" t="str">
            <v>B1C</v>
          </cell>
          <cell r="O321" t="str">
            <v>M</v>
          </cell>
          <cell r="P321">
            <v>24452</v>
          </cell>
        </row>
        <row r="322">
          <cell r="A322" t="str">
            <v>ZANNONI LUCA</v>
          </cell>
          <cell r="B322">
            <v>1963</v>
          </cell>
          <cell r="C322" t="str">
            <v>D</v>
          </cell>
          <cell r="D322" t="str">
            <v>D</v>
          </cell>
          <cell r="E322" t="str">
            <v>ASD G.S. LOCOMOTIVA RAVENNA</v>
          </cell>
          <cell r="F322" t="str">
            <v>ATLETICA LEGGERA (01)</v>
          </cell>
          <cell r="G322" t="str">
            <v>ATLETICA LEGGERA PISTA</v>
          </cell>
          <cell r="H322" t="str">
            <v>0184</v>
          </cell>
          <cell r="I322" t="str">
            <v>A</v>
          </cell>
          <cell r="J322" t="str">
            <v>ZANNONI</v>
          </cell>
          <cell r="K322" t="str">
            <v>LUCA</v>
          </cell>
          <cell r="L322" t="str">
            <v>120663005</v>
          </cell>
          <cell r="M322">
            <v>40882</v>
          </cell>
          <cell r="O322" t="str">
            <v>M</v>
          </cell>
          <cell r="P322">
            <v>23220</v>
          </cell>
        </row>
        <row r="323">
          <cell r="A323" t="str">
            <v>ZONARI SERGIO</v>
          </cell>
          <cell r="B323">
            <v>1964</v>
          </cell>
          <cell r="C323" t="str">
            <v>D</v>
          </cell>
          <cell r="D323" t="str">
            <v>D</v>
          </cell>
          <cell r="E323" t="str">
            <v>AVIS CASTEL S. PIETRO</v>
          </cell>
          <cell r="F323" t="str">
            <v>ATLETICA LEGGERA (01)</v>
          </cell>
          <cell r="G323" t="str">
            <v>ATLETICA LEGGERA PISTA</v>
          </cell>
          <cell r="H323" t="str">
            <v>0338</v>
          </cell>
          <cell r="J323" t="str">
            <v>ZONARI</v>
          </cell>
          <cell r="K323" t="str">
            <v>SERGIO</v>
          </cell>
          <cell r="O323" t="str">
            <v>M</v>
          </cell>
          <cell r="P323">
            <v>23593</v>
          </cell>
        </row>
        <row r="324">
          <cell r="A324" t="str">
            <v>ABDULLAHIMUKASI OSMAN</v>
          </cell>
          <cell r="B324">
            <v>1962</v>
          </cell>
          <cell r="C324" t="str">
            <v>E</v>
          </cell>
          <cell r="D324" t="str">
            <v>E</v>
          </cell>
          <cell r="E324" t="str">
            <v>POL. PONTE NUOVO ASD</v>
          </cell>
          <cell r="F324" t="str">
            <v>ATLETICA LEGGERA (01)</v>
          </cell>
          <cell r="G324" t="str">
            <v>ATLETICA LEGGERA PISTA</v>
          </cell>
          <cell r="H324" t="str">
            <v>0281</v>
          </cell>
          <cell r="I324" t="str">
            <v>A</v>
          </cell>
          <cell r="J324" t="str">
            <v>ABDULLAHIMUKASI</v>
          </cell>
          <cell r="K324" t="str">
            <v>OSMAN</v>
          </cell>
          <cell r="L324" t="str">
            <v>120663161</v>
          </cell>
          <cell r="M324">
            <v>40884</v>
          </cell>
          <cell r="O324" t="str">
            <v>M</v>
          </cell>
          <cell r="P324">
            <v>22842</v>
          </cell>
        </row>
        <row r="325">
          <cell r="A325" t="str">
            <v>ALBANI DANIELE</v>
          </cell>
          <cell r="B325">
            <v>1958</v>
          </cell>
          <cell r="C325" t="str">
            <v>E</v>
          </cell>
          <cell r="D325" t="str">
            <v>E</v>
          </cell>
          <cell r="E325" t="str">
            <v>ASD TRAIL ROMAGNA</v>
          </cell>
          <cell r="F325" t="str">
            <v>ATLETICA LEGGERA (01)</v>
          </cell>
          <cell r="G325" t="str">
            <v>ATLETICA LEGGERA PISTA</v>
          </cell>
          <cell r="H325" t="str">
            <v>0360</v>
          </cell>
          <cell r="I325" t="str">
            <v>A</v>
          </cell>
          <cell r="J325" t="str">
            <v>ALBANI</v>
          </cell>
          <cell r="K325" t="str">
            <v>DANIELE</v>
          </cell>
          <cell r="L325" t="str">
            <v>120789619</v>
          </cell>
          <cell r="M325">
            <v>40919</v>
          </cell>
          <cell r="O325" t="str">
            <v>M</v>
          </cell>
          <cell r="P325">
            <v>21345</v>
          </cell>
        </row>
        <row r="326">
          <cell r="A326" t="str">
            <v>ALIBARDI RADAMES</v>
          </cell>
          <cell r="B326">
            <v>1962</v>
          </cell>
          <cell r="C326" t="str">
            <v>E</v>
          </cell>
          <cell r="D326" t="str">
            <v>E</v>
          </cell>
          <cell r="E326" t="str">
            <v>COTIGNOLA</v>
          </cell>
          <cell r="F326" t="str">
            <v>ATLETICA LEGGERA (01)</v>
          </cell>
          <cell r="G326" t="str">
            <v>ATLETICA LEGGERA PISTA</v>
          </cell>
          <cell r="H326" t="str">
            <v>0301</v>
          </cell>
          <cell r="J326" t="str">
            <v>ALIBARDI</v>
          </cell>
          <cell r="K326" t="str">
            <v>RADAMES</v>
          </cell>
          <cell r="O326" t="str">
            <v>M</v>
          </cell>
          <cell r="P326">
            <v>22864</v>
          </cell>
        </row>
        <row r="327">
          <cell r="A327" t="str">
            <v>AMICI EUGENIO</v>
          </cell>
          <cell r="B327">
            <v>1959</v>
          </cell>
          <cell r="C327" t="str">
            <v>E</v>
          </cell>
          <cell r="D327" t="str">
            <v>E</v>
          </cell>
          <cell r="E327" t="str">
            <v>ASD G.S. LOCOMOTIVA RAVENNA</v>
          </cell>
          <cell r="F327" t="str">
            <v>ATLETICA LEGGERA (01)</v>
          </cell>
          <cell r="G327" t="str">
            <v>ATLETICA LEGGERA PISTA</v>
          </cell>
          <cell r="H327" t="str">
            <v>0184</v>
          </cell>
          <cell r="I327" t="str">
            <v>A</v>
          </cell>
          <cell r="J327" t="str">
            <v>AMICI</v>
          </cell>
          <cell r="K327" t="str">
            <v>EUGENIO</v>
          </cell>
          <cell r="L327" t="str">
            <v>120662952</v>
          </cell>
          <cell r="M327">
            <v>40882</v>
          </cell>
          <cell r="O327" t="str">
            <v>M</v>
          </cell>
          <cell r="P327">
            <v>21766</v>
          </cell>
        </row>
        <row r="328">
          <cell r="A328" t="str">
            <v>ANDREOLI MARCO</v>
          </cell>
          <cell r="B328">
            <v>1961</v>
          </cell>
          <cell r="C328" t="str">
            <v>E</v>
          </cell>
          <cell r="D328" t="str">
            <v>E</v>
          </cell>
          <cell r="E328" t="str">
            <v>AVIS CASTEL S. PIETRO</v>
          </cell>
          <cell r="F328" t="str">
            <v>ATLETICA LEGGERA (01)</v>
          </cell>
          <cell r="G328" t="str">
            <v>ATLETICA LEGGERA PISTA</v>
          </cell>
          <cell r="H328" t="str">
            <v>0338</v>
          </cell>
          <cell r="J328" t="str">
            <v>ANDREOLI</v>
          </cell>
          <cell r="K328" t="str">
            <v>MARCO</v>
          </cell>
          <cell r="O328" t="str">
            <v>M</v>
          </cell>
          <cell r="P328">
            <v>22396</v>
          </cell>
        </row>
        <row r="329">
          <cell r="A329" t="str">
            <v>ARNIANI FULVIO</v>
          </cell>
          <cell r="B329">
            <v>1958</v>
          </cell>
          <cell r="C329" t="str">
            <v>E</v>
          </cell>
          <cell r="D329" t="str">
            <v>E</v>
          </cell>
          <cell r="E329" t="str">
            <v>ASD TRAIL ROMAGNA</v>
          </cell>
          <cell r="F329" t="str">
            <v>ATLETICA LEGGERA (01)</v>
          </cell>
          <cell r="G329" t="str">
            <v>ATLETICA LEGGERA PISTA</v>
          </cell>
          <cell r="H329" t="str">
            <v>0360</v>
          </cell>
          <cell r="I329" t="str">
            <v>A</v>
          </cell>
          <cell r="J329" t="str">
            <v>ARNIANI</v>
          </cell>
          <cell r="K329" t="str">
            <v>FULVIO</v>
          </cell>
          <cell r="L329" t="str">
            <v>120522075</v>
          </cell>
          <cell r="M329">
            <v>40850</v>
          </cell>
          <cell r="O329" t="str">
            <v>M</v>
          </cell>
          <cell r="P329">
            <v>21407</v>
          </cell>
        </row>
        <row r="330">
          <cell r="A330" t="str">
            <v>BABINI GIUSEPPE</v>
          </cell>
          <cell r="B330">
            <v>1958</v>
          </cell>
          <cell r="C330" t="str">
            <v>E</v>
          </cell>
          <cell r="D330" t="str">
            <v>E</v>
          </cell>
          <cell r="E330" t="str">
            <v>LUGHESINA</v>
          </cell>
          <cell r="F330" t="str">
            <v>ATLETICA LEGGERA (01)</v>
          </cell>
          <cell r="G330" t="str">
            <v>ATLETICA LEGGERA PISTA</v>
          </cell>
          <cell r="H330" t="str">
            <v>0225</v>
          </cell>
          <cell r="J330" t="str">
            <v>BABINI</v>
          </cell>
          <cell r="K330" t="str">
            <v>GIUSEPPE</v>
          </cell>
          <cell r="O330" t="str">
            <v>M</v>
          </cell>
          <cell r="P330">
            <v>21523</v>
          </cell>
        </row>
        <row r="331">
          <cell r="A331" t="str">
            <v>BACCHILEGA ORLANDO</v>
          </cell>
          <cell r="B331">
            <v>1960</v>
          </cell>
          <cell r="C331" t="str">
            <v>E</v>
          </cell>
          <cell r="D331" t="str">
            <v>E</v>
          </cell>
          <cell r="E331" t="str">
            <v>AVIS CASTEL S. PIETRO</v>
          </cell>
          <cell r="F331" t="str">
            <v>ATLETICA LEGGERA (01)</v>
          </cell>
          <cell r="G331" t="str">
            <v>ATLETICA LEGGERA PISTA</v>
          </cell>
          <cell r="H331" t="str">
            <v>0338</v>
          </cell>
          <cell r="J331" t="str">
            <v>BACCHILEGA</v>
          </cell>
          <cell r="K331" t="str">
            <v>ORLANDO</v>
          </cell>
          <cell r="O331" t="str">
            <v>M</v>
          </cell>
          <cell r="P331">
            <v>22004</v>
          </cell>
        </row>
        <row r="332">
          <cell r="A332" t="str">
            <v>BANDINI GIUSEPPE</v>
          </cell>
          <cell r="B332">
            <v>1961</v>
          </cell>
          <cell r="C332" t="str">
            <v>E</v>
          </cell>
          <cell r="D332" t="str">
            <v>E</v>
          </cell>
          <cell r="E332" t="str">
            <v>POL. PONTE NUOVO ASD</v>
          </cell>
          <cell r="F332" t="str">
            <v>ATLETICA LEGGERA (01)</v>
          </cell>
          <cell r="G332" t="str">
            <v>ATLETICA LEGGERA PISTA</v>
          </cell>
          <cell r="H332" t="str">
            <v>0281</v>
          </cell>
          <cell r="I332" t="str">
            <v>A</v>
          </cell>
          <cell r="J332" t="str">
            <v>BANDINI</v>
          </cell>
          <cell r="K332" t="str">
            <v>GIUSEPPE</v>
          </cell>
          <cell r="L332" t="str">
            <v>120663163</v>
          </cell>
          <cell r="M332">
            <v>40884</v>
          </cell>
          <cell r="O332" t="str">
            <v>M</v>
          </cell>
          <cell r="P332">
            <v>22421</v>
          </cell>
        </row>
        <row r="333">
          <cell r="A333" t="str">
            <v>BARBADORO ROBERTO</v>
          </cell>
          <cell r="B333">
            <v>1961</v>
          </cell>
          <cell r="C333" t="str">
            <v>E</v>
          </cell>
          <cell r="D333" t="str">
            <v>E</v>
          </cell>
          <cell r="E333" t="str">
            <v>POL. PONTE NUOVO ASD</v>
          </cell>
          <cell r="F333" t="str">
            <v>ATLETICA LEGGERA (01)</v>
          </cell>
          <cell r="G333" t="str">
            <v>ATLETICA LEGGERA PISTA</v>
          </cell>
          <cell r="H333" t="str">
            <v>0281</v>
          </cell>
          <cell r="I333" t="str">
            <v>A</v>
          </cell>
          <cell r="J333" t="str">
            <v>BARBADORO</v>
          </cell>
          <cell r="K333" t="str">
            <v>ROBERTO</v>
          </cell>
          <cell r="L333" t="str">
            <v>120663164</v>
          </cell>
          <cell r="M333">
            <v>40884</v>
          </cell>
          <cell r="O333" t="str">
            <v>M</v>
          </cell>
          <cell r="P333">
            <v>22563</v>
          </cell>
        </row>
        <row r="334">
          <cell r="A334" t="str">
            <v>BIANCONCINI MARCO</v>
          </cell>
          <cell r="B334">
            <v>1962</v>
          </cell>
          <cell r="C334" t="str">
            <v>E</v>
          </cell>
          <cell r="D334" t="str">
            <v>E</v>
          </cell>
          <cell r="E334" t="str">
            <v>AVIS CASTEL S. PIETRO</v>
          </cell>
          <cell r="F334" t="str">
            <v>ATLETICA LEGGERA (01)</v>
          </cell>
          <cell r="G334" t="str">
            <v>ATLETICA LEGGERA PISTA</v>
          </cell>
          <cell r="H334" t="str">
            <v>0338</v>
          </cell>
          <cell r="J334" t="str">
            <v>BIANCONCINI</v>
          </cell>
          <cell r="K334" t="str">
            <v>MARCO</v>
          </cell>
          <cell r="O334" t="str">
            <v>M</v>
          </cell>
          <cell r="P334">
            <v>22713</v>
          </cell>
        </row>
        <row r="335">
          <cell r="A335" t="str">
            <v>BOLINI FABIO</v>
          </cell>
          <cell r="B335">
            <v>1958</v>
          </cell>
          <cell r="C335" t="str">
            <v>E</v>
          </cell>
          <cell r="D335" t="str">
            <v>E</v>
          </cell>
          <cell r="E335" t="str">
            <v>VOLTANA</v>
          </cell>
          <cell r="F335" t="str">
            <v>ATLETICA LEGGERA (01)</v>
          </cell>
          <cell r="G335" t="str">
            <v>ATLETICA LEGGERA PISTA</v>
          </cell>
          <cell r="H335" t="str">
            <v>0257</v>
          </cell>
          <cell r="J335" t="str">
            <v>BOLINI</v>
          </cell>
          <cell r="K335" t="str">
            <v>FABIO</v>
          </cell>
          <cell r="O335" t="str">
            <v>M</v>
          </cell>
          <cell r="P335">
            <v>21395</v>
          </cell>
        </row>
        <row r="336">
          <cell r="A336" t="str">
            <v>BUSCAROLI DANIELE</v>
          </cell>
          <cell r="B336">
            <v>1959</v>
          </cell>
          <cell r="C336" t="str">
            <v>E</v>
          </cell>
          <cell r="D336" t="str">
            <v>E</v>
          </cell>
          <cell r="E336" t="str">
            <v>MASSA</v>
          </cell>
          <cell r="F336" t="str">
            <v>ATLETICA LEGGERA (01)</v>
          </cell>
          <cell r="G336" t="str">
            <v>ATLETICA LEGGERA PISTA</v>
          </cell>
          <cell r="H336" t="str">
            <v>0296</v>
          </cell>
          <cell r="J336" t="str">
            <v>BUSCAROLI</v>
          </cell>
          <cell r="K336" t="str">
            <v>DANIELE</v>
          </cell>
          <cell r="O336" t="str">
            <v>M</v>
          </cell>
          <cell r="P336">
            <v>21907</v>
          </cell>
        </row>
        <row r="337">
          <cell r="A337" t="str">
            <v>CAFARELLI MICHELE</v>
          </cell>
          <cell r="B337">
            <v>1960</v>
          </cell>
          <cell r="C337" t="str">
            <v>E</v>
          </cell>
          <cell r="D337" t="str">
            <v>E</v>
          </cell>
          <cell r="E337" t="str">
            <v>COTIGNOLA</v>
          </cell>
          <cell r="F337" t="str">
            <v>ATLETICA LEGGERA (01)</v>
          </cell>
          <cell r="G337" t="str">
            <v>ATLETICA LEGGERA PISTA</v>
          </cell>
          <cell r="H337" t="str">
            <v>0301</v>
          </cell>
          <cell r="J337" t="str">
            <v>CAFARELLI</v>
          </cell>
          <cell r="K337" t="str">
            <v>MICHELE</v>
          </cell>
          <cell r="O337" t="str">
            <v>M</v>
          </cell>
          <cell r="P337">
            <v>21969</v>
          </cell>
        </row>
        <row r="338">
          <cell r="A338" t="str">
            <v>CALLINI LEONARDO</v>
          </cell>
          <cell r="B338">
            <v>1960</v>
          </cell>
          <cell r="C338" t="str">
            <v>E</v>
          </cell>
          <cell r="D338" t="str">
            <v>E</v>
          </cell>
          <cell r="E338" t="str">
            <v>COOP CERAMICHE IMOLA</v>
          </cell>
          <cell r="F338" t="str">
            <v>ATLETICA LEGGERA (01)</v>
          </cell>
          <cell r="G338" t="str">
            <v>ATLETICA LEGGERA PISTA</v>
          </cell>
          <cell r="H338" t="str">
            <v>0231</v>
          </cell>
          <cell r="J338" t="str">
            <v>CALLINI</v>
          </cell>
          <cell r="K338" t="str">
            <v>LEONARDO</v>
          </cell>
          <cell r="O338" t="str">
            <v>M</v>
          </cell>
          <cell r="P338">
            <v>21983</v>
          </cell>
        </row>
        <row r="339">
          <cell r="A339" t="str">
            <v>CAMATTARI VALERIO</v>
          </cell>
          <cell r="B339">
            <v>1959</v>
          </cell>
          <cell r="C339" t="str">
            <v>E</v>
          </cell>
          <cell r="D339" t="str">
            <v>E</v>
          </cell>
          <cell r="E339" t="str">
            <v>SURFING SHOP SPORT PROMOTION</v>
          </cell>
          <cell r="F339" t="str">
            <v>ATLETICA LEGGERA (01)</v>
          </cell>
          <cell r="G339" t="str">
            <v>ATLETICA LEGGERA PISTA</v>
          </cell>
          <cell r="H339" t="str">
            <v>0282</v>
          </cell>
          <cell r="I339" t="str">
            <v>SCHEDA</v>
          </cell>
          <cell r="J339" t="str">
            <v>CAMATTARI</v>
          </cell>
          <cell r="K339" t="str">
            <v>VALERIO</v>
          </cell>
          <cell r="L339" t="str">
            <v>120087575</v>
          </cell>
          <cell r="M339">
            <v>40900</v>
          </cell>
          <cell r="N339" t="str">
            <v>C</v>
          </cell>
          <cell r="O339" t="str">
            <v>M</v>
          </cell>
          <cell r="P339">
            <v>21665</v>
          </cell>
        </row>
        <row r="340">
          <cell r="A340" t="str">
            <v>CAVINI MASSIMO</v>
          </cell>
          <cell r="B340">
            <v>1962</v>
          </cell>
          <cell r="C340" t="str">
            <v>E</v>
          </cell>
          <cell r="D340" t="str">
            <v>E</v>
          </cell>
          <cell r="E340" t="str">
            <v>SACMI IMOLA</v>
          </cell>
          <cell r="F340" t="str">
            <v>ATLETICA LEGGERA (01)</v>
          </cell>
          <cell r="G340" t="str">
            <v>ATLETICA LEGGERA PISTA</v>
          </cell>
          <cell r="H340" t="str">
            <v>0276</v>
          </cell>
          <cell r="J340" t="str">
            <v>CAVINI</v>
          </cell>
          <cell r="K340" t="str">
            <v>MASSIMO</v>
          </cell>
          <cell r="O340" t="str">
            <v>M</v>
          </cell>
          <cell r="P340">
            <v>22709</v>
          </cell>
        </row>
        <row r="341">
          <cell r="A341" t="str">
            <v>CIOFFI ANTONIO</v>
          </cell>
          <cell r="B341">
            <v>1962</v>
          </cell>
          <cell r="C341" t="str">
            <v>E</v>
          </cell>
          <cell r="D341" t="str">
            <v>E</v>
          </cell>
          <cell r="E341" t="str">
            <v>VOLTANA</v>
          </cell>
          <cell r="F341" t="str">
            <v>ATLETICA LEGGERA (01)</v>
          </cell>
          <cell r="G341" t="str">
            <v>ATLETICA LEGGERA PODISMO</v>
          </cell>
          <cell r="H341" t="str">
            <v>0257</v>
          </cell>
          <cell r="J341" t="str">
            <v>CIOFFI</v>
          </cell>
          <cell r="K341" t="str">
            <v>ANTONIO</v>
          </cell>
          <cell r="O341" t="str">
            <v>M</v>
          </cell>
          <cell r="P341">
            <v>22705</v>
          </cell>
        </row>
        <row r="342">
          <cell r="A342" t="str">
            <v>CONTI PAOLO</v>
          </cell>
          <cell r="B342">
            <v>1961</v>
          </cell>
          <cell r="C342" t="str">
            <v>E</v>
          </cell>
          <cell r="D342" t="str">
            <v>E</v>
          </cell>
          <cell r="E342" t="str">
            <v>COOP CERAMICHE IMOLA</v>
          </cell>
          <cell r="F342" t="str">
            <v>ATLETICA LEGGERA (01)</v>
          </cell>
          <cell r="G342" t="str">
            <v>ATLETICA LEGGERA PISTA</v>
          </cell>
          <cell r="H342" t="str">
            <v>0231</v>
          </cell>
          <cell r="J342" t="str">
            <v>CONTI</v>
          </cell>
          <cell r="K342" t="str">
            <v>PAOLO</v>
          </cell>
          <cell r="O342" t="str">
            <v>M</v>
          </cell>
          <cell r="P342">
            <v>22627</v>
          </cell>
        </row>
        <row r="343">
          <cell r="A343" t="str">
            <v>CUSUMANO SEBASTIANO</v>
          </cell>
          <cell r="B343">
            <v>1959</v>
          </cell>
          <cell r="C343" t="str">
            <v>E</v>
          </cell>
          <cell r="D343" t="str">
            <v>E</v>
          </cell>
          <cell r="E343" t="str">
            <v>ASD A.D.V.S. CAVEJA</v>
          </cell>
          <cell r="F343" t="str">
            <v>ATLETICA LEGGERA (01)</v>
          </cell>
          <cell r="G343" t="str">
            <v>ATLETICA LEGGERA PISTA</v>
          </cell>
          <cell r="H343" t="str">
            <v>0277</v>
          </cell>
          <cell r="I343" t="str">
            <v>A</v>
          </cell>
          <cell r="J343" t="str">
            <v>CUSUMANO</v>
          </cell>
          <cell r="K343" t="str">
            <v>SEBASTIANO</v>
          </cell>
          <cell r="L343" t="str">
            <v>120789858</v>
          </cell>
          <cell r="M343">
            <v>40922</v>
          </cell>
          <cell r="O343" t="str">
            <v>M</v>
          </cell>
          <cell r="P343">
            <v>21896</v>
          </cell>
        </row>
        <row r="344">
          <cell r="A344" t="str">
            <v>DE LORENZI MARIO</v>
          </cell>
          <cell r="B344">
            <v>1960</v>
          </cell>
          <cell r="C344" t="str">
            <v>E</v>
          </cell>
          <cell r="D344" t="str">
            <v>E</v>
          </cell>
          <cell r="E344" t="str">
            <v>ASD A.D.V.S. CAVEJA</v>
          </cell>
          <cell r="F344" t="str">
            <v>ATLETICA LEGGERA (01)</v>
          </cell>
          <cell r="G344" t="str">
            <v>ATLETICA LEGGERA PISTA</v>
          </cell>
          <cell r="H344" t="str">
            <v>0277</v>
          </cell>
          <cell r="I344" t="str">
            <v>A</v>
          </cell>
          <cell r="J344" t="str">
            <v>DE LORENZI</v>
          </cell>
          <cell r="K344" t="str">
            <v>MARIO</v>
          </cell>
          <cell r="L344" t="str">
            <v>120954673</v>
          </cell>
          <cell r="M344">
            <v>40942</v>
          </cell>
          <cell r="O344" t="str">
            <v>M</v>
          </cell>
          <cell r="P344">
            <v>22268</v>
          </cell>
        </row>
        <row r="345">
          <cell r="A345" t="str">
            <v>DE LORENZI MAURIZIO</v>
          </cell>
          <cell r="B345">
            <v>1960</v>
          </cell>
          <cell r="C345" t="str">
            <v>E</v>
          </cell>
          <cell r="D345" t="str">
            <v>E</v>
          </cell>
          <cell r="E345" t="str">
            <v>VOLTANA</v>
          </cell>
          <cell r="F345" t="str">
            <v>ATLETICA LEGGERA (01)</v>
          </cell>
          <cell r="G345" t="str">
            <v>ATLETICA LEGGERA PISTA</v>
          </cell>
          <cell r="H345" t="str">
            <v>0257</v>
          </cell>
          <cell r="J345" t="str">
            <v>DE LORENZI</v>
          </cell>
          <cell r="K345" t="str">
            <v>MAURIZIO</v>
          </cell>
          <cell r="O345" t="str">
            <v>M</v>
          </cell>
          <cell r="P345">
            <v>22177</v>
          </cell>
        </row>
        <row r="346">
          <cell r="A346" t="str">
            <v>DE ROSA ANTONIO</v>
          </cell>
          <cell r="B346">
            <v>1959</v>
          </cell>
          <cell r="C346" t="str">
            <v>E</v>
          </cell>
          <cell r="D346" t="str">
            <v>E</v>
          </cell>
          <cell r="E346" t="str">
            <v>POL. PONTE NUOVO ASD</v>
          </cell>
          <cell r="F346" t="str">
            <v>ATLETICA LEGGERA (01)</v>
          </cell>
          <cell r="G346" t="str">
            <v>ATLETICA LEGGERA PISTA</v>
          </cell>
          <cell r="H346" t="str">
            <v>0281</v>
          </cell>
          <cell r="I346" t="str">
            <v>A</v>
          </cell>
          <cell r="J346" t="str">
            <v>DE ROSA</v>
          </cell>
          <cell r="K346" t="str">
            <v>ANTONIO</v>
          </cell>
          <cell r="L346" t="str">
            <v>120663168</v>
          </cell>
          <cell r="M346">
            <v>40884</v>
          </cell>
          <cell r="N346" t="str">
            <v>C</v>
          </cell>
          <cell r="O346" t="str">
            <v>M</v>
          </cell>
          <cell r="P346">
            <v>21649</v>
          </cell>
        </row>
        <row r="347">
          <cell r="A347" t="str">
            <v>DEL ZINGARO CARLO</v>
          </cell>
          <cell r="B347">
            <v>1961</v>
          </cell>
          <cell r="C347" t="str">
            <v>E</v>
          </cell>
          <cell r="D347" t="str">
            <v>E</v>
          </cell>
          <cell r="E347" t="str">
            <v>AVIS FUSIGNANO</v>
          </cell>
          <cell r="F347" t="str">
            <v>ATLETICA LEGGERA (01)</v>
          </cell>
          <cell r="G347" t="str">
            <v>ATLETICA LEGGERA PODISMO</v>
          </cell>
          <cell r="H347" t="str">
            <v>0191</v>
          </cell>
          <cell r="J347" t="str">
            <v>DEL ZINGARO</v>
          </cell>
          <cell r="K347" t="str">
            <v>CARLO</v>
          </cell>
          <cell r="O347" t="str">
            <v>M</v>
          </cell>
          <cell r="P347">
            <v>22598</v>
          </cell>
        </row>
        <row r="348">
          <cell r="A348" t="str">
            <v>EMANUELLI ORIANO</v>
          </cell>
          <cell r="B348">
            <v>1958</v>
          </cell>
          <cell r="C348" t="str">
            <v>E</v>
          </cell>
          <cell r="D348" t="str">
            <v>E</v>
          </cell>
          <cell r="E348" t="str">
            <v>POL. PONTE NUOVO ASD</v>
          </cell>
          <cell r="F348" t="str">
            <v>ATLETICA LEGGERA (01)</v>
          </cell>
          <cell r="G348" t="str">
            <v>ATLETICA LEGGERA PISTA</v>
          </cell>
          <cell r="H348" t="str">
            <v>0281</v>
          </cell>
          <cell r="I348" t="str">
            <v>A</v>
          </cell>
          <cell r="J348" t="str">
            <v>EMANUELLI</v>
          </cell>
          <cell r="K348" t="str">
            <v>ORIANO</v>
          </cell>
          <cell r="L348" t="str">
            <v>120984118</v>
          </cell>
          <cell r="M348">
            <v>40960</v>
          </cell>
          <cell r="O348" t="str">
            <v>M</v>
          </cell>
          <cell r="P348">
            <v>21536</v>
          </cell>
        </row>
        <row r="349">
          <cell r="A349" t="str">
            <v>FABBRI MAURIZIO</v>
          </cell>
          <cell r="B349">
            <v>1958</v>
          </cell>
          <cell r="C349" t="str">
            <v>E</v>
          </cell>
          <cell r="D349" t="str">
            <v>E</v>
          </cell>
          <cell r="E349" t="str">
            <v>ASD TRAIL ROMAGNA</v>
          </cell>
          <cell r="F349" t="str">
            <v>ATLETICA LEGGERA (01)</v>
          </cell>
          <cell r="G349" t="str">
            <v>ATLETICA LEGGERA PISTA</v>
          </cell>
          <cell r="H349" t="str">
            <v>0360</v>
          </cell>
          <cell r="I349" t="str">
            <v>A</v>
          </cell>
          <cell r="J349" t="str">
            <v>FABBRI</v>
          </cell>
          <cell r="K349" t="str">
            <v>MAURIZIO</v>
          </cell>
          <cell r="L349" t="str">
            <v>120984406</v>
          </cell>
          <cell r="M349">
            <v>40973</v>
          </cell>
          <cell r="O349" t="str">
            <v>M</v>
          </cell>
          <cell r="P349">
            <v>21543</v>
          </cell>
        </row>
        <row r="350">
          <cell r="A350" t="str">
            <v>FANTOZZI STEFANO</v>
          </cell>
          <cell r="B350">
            <v>1961</v>
          </cell>
          <cell r="C350" t="str">
            <v>E</v>
          </cell>
          <cell r="D350" t="str">
            <v>E</v>
          </cell>
          <cell r="E350" t="str">
            <v>COOP CERAMICHE IMOLA</v>
          </cell>
          <cell r="F350" t="str">
            <v>ATLETICA LEGGERA (01)</v>
          </cell>
          <cell r="G350" t="str">
            <v>ATLETICA LEGGERA PISTA</v>
          </cell>
          <cell r="H350" t="str">
            <v>0231</v>
          </cell>
          <cell r="J350" t="str">
            <v>FANTOZZI</v>
          </cell>
          <cell r="K350" t="str">
            <v>STEFANO</v>
          </cell>
          <cell r="O350" t="str">
            <v>M</v>
          </cell>
          <cell r="P350">
            <v>22432</v>
          </cell>
        </row>
        <row r="351">
          <cell r="A351" t="str">
            <v>FIORE VITO ANTONIO</v>
          </cell>
          <cell r="B351">
            <v>1958</v>
          </cell>
          <cell r="C351" t="str">
            <v>E</v>
          </cell>
          <cell r="D351" t="str">
            <v>E</v>
          </cell>
          <cell r="F351" t="str">
            <v>ATLETICA LEGGERA (01)</v>
          </cell>
          <cell r="G351" t="str">
            <v>ATLETICA LEGGERA PODISMO</v>
          </cell>
          <cell r="H351" t="str">
            <v>0142</v>
          </cell>
          <cell r="J351" t="str">
            <v>FIORE</v>
          </cell>
          <cell r="K351" t="str">
            <v>VITO ANTONIO</v>
          </cell>
          <cell r="O351" t="str">
            <v>M</v>
          </cell>
          <cell r="P351">
            <v>21505</v>
          </cell>
        </row>
        <row r="352">
          <cell r="A352" t="str">
            <v>FOCACCIA DAVIDE</v>
          </cell>
          <cell r="B352">
            <v>1962</v>
          </cell>
          <cell r="C352" t="str">
            <v>E</v>
          </cell>
          <cell r="D352" t="str">
            <v>E</v>
          </cell>
          <cell r="E352" t="str">
            <v>ASD G.S. LOCOMOTIVA RAVENNA</v>
          </cell>
          <cell r="F352" t="str">
            <v>ATLETICA LEGGERA (01)</v>
          </cell>
          <cell r="G352" t="str">
            <v>ATLETICA LEGGERA PISTA</v>
          </cell>
          <cell r="H352" t="str">
            <v>0184</v>
          </cell>
          <cell r="I352" t="str">
            <v>A</v>
          </cell>
          <cell r="J352" t="str">
            <v>FOCACCIA</v>
          </cell>
          <cell r="K352" t="str">
            <v>DAVIDE</v>
          </cell>
          <cell r="L352" t="str">
            <v>120662977</v>
          </cell>
          <cell r="M352">
            <v>40882</v>
          </cell>
          <cell r="O352" t="str">
            <v>M</v>
          </cell>
          <cell r="P352">
            <v>22894</v>
          </cell>
        </row>
        <row r="353">
          <cell r="A353" t="str">
            <v>GALVANI LUCA</v>
          </cell>
          <cell r="B353">
            <v>1961</v>
          </cell>
          <cell r="C353" t="str">
            <v>E</v>
          </cell>
          <cell r="D353" t="str">
            <v>E</v>
          </cell>
          <cell r="E353" t="str">
            <v>COTIGNOLA</v>
          </cell>
          <cell r="F353" t="str">
            <v>ATLETICA LEGGERA (01)</v>
          </cell>
          <cell r="G353" t="str">
            <v>ATLETICA LEGGERA PISTA</v>
          </cell>
          <cell r="H353" t="str">
            <v>0301</v>
          </cell>
          <cell r="J353" t="str">
            <v>GALVANI</v>
          </cell>
          <cell r="K353" t="str">
            <v>LUCA</v>
          </cell>
          <cell r="O353" t="str">
            <v>M</v>
          </cell>
          <cell r="P353">
            <v>22635</v>
          </cell>
        </row>
        <row r="354">
          <cell r="A354" t="str">
            <v>GARDELLI ANDREA</v>
          </cell>
          <cell r="B354">
            <v>1960</v>
          </cell>
          <cell r="C354" t="str">
            <v>E</v>
          </cell>
          <cell r="D354" t="str">
            <v>E</v>
          </cell>
          <cell r="E354" t="str">
            <v>ASD TRAIL ROMAGNA</v>
          </cell>
          <cell r="F354" t="str">
            <v>ATLETICA LEGGERA (01)</v>
          </cell>
          <cell r="G354" t="str">
            <v>ATLETICA LEGGERA PODISMO</v>
          </cell>
          <cell r="H354" t="str">
            <v>0360</v>
          </cell>
          <cell r="I354" t="str">
            <v>A</v>
          </cell>
          <cell r="J354" t="str">
            <v>GARDELLI</v>
          </cell>
          <cell r="K354" t="str">
            <v>ANDREA</v>
          </cell>
          <cell r="L354" t="str">
            <v>120261986</v>
          </cell>
          <cell r="M354">
            <v>40823</v>
          </cell>
          <cell r="O354" t="str">
            <v>M</v>
          </cell>
          <cell r="P354">
            <v>22144</v>
          </cell>
        </row>
        <row r="355">
          <cell r="A355" t="str">
            <v>GIANERA LUCA</v>
          </cell>
          <cell r="B355">
            <v>1959</v>
          </cell>
          <cell r="C355" t="str">
            <v>E</v>
          </cell>
          <cell r="D355" t="str">
            <v>E</v>
          </cell>
          <cell r="E355" t="str">
            <v>ASD TRAIL ROMAGNA</v>
          </cell>
          <cell r="F355" t="str">
            <v>ATLETICA LEGGERA (01)</v>
          </cell>
          <cell r="G355" t="str">
            <v>ATLETICA LEGGERA PISTA</v>
          </cell>
          <cell r="H355" t="str">
            <v>0360</v>
          </cell>
          <cell r="I355" t="str">
            <v>A</v>
          </cell>
          <cell r="J355" t="str">
            <v>GIANERA</v>
          </cell>
          <cell r="K355" t="str">
            <v>LUCA</v>
          </cell>
          <cell r="L355" t="str">
            <v>121184540</v>
          </cell>
          <cell r="M355">
            <v>41018</v>
          </cell>
          <cell r="O355" t="str">
            <v>M</v>
          </cell>
          <cell r="P355">
            <v>21666</v>
          </cell>
        </row>
        <row r="356">
          <cell r="A356" t="str">
            <v>GOLFARI DANIELE</v>
          </cell>
          <cell r="B356">
            <v>1960</v>
          </cell>
          <cell r="C356" t="str">
            <v>E</v>
          </cell>
          <cell r="D356" t="str">
            <v>E</v>
          </cell>
          <cell r="E356" t="str">
            <v>LUGHESINA</v>
          </cell>
          <cell r="F356" t="str">
            <v>ATLETICA LEGGERA (01)</v>
          </cell>
          <cell r="G356" t="str">
            <v>ATLETICA LEGGERA PODISMO</v>
          </cell>
          <cell r="H356" t="str">
            <v>0225</v>
          </cell>
          <cell r="J356" t="str">
            <v>GOLFARI</v>
          </cell>
          <cell r="K356" t="str">
            <v>DANIELE</v>
          </cell>
          <cell r="O356" t="str">
            <v>M</v>
          </cell>
          <cell r="P356">
            <v>22046</v>
          </cell>
        </row>
        <row r="357">
          <cell r="A357" t="str">
            <v>GORI FRANCO</v>
          </cell>
          <cell r="B357">
            <v>1962</v>
          </cell>
          <cell r="C357" t="str">
            <v>E</v>
          </cell>
          <cell r="D357" t="str">
            <v>E</v>
          </cell>
          <cell r="E357" t="str">
            <v>G.S. LAMONE RUSSI ASD</v>
          </cell>
          <cell r="F357" t="str">
            <v>ATLETICA LEGGERA (01)</v>
          </cell>
          <cell r="G357" t="str">
            <v>ATLETICA LEGGERA PISTA</v>
          </cell>
          <cell r="H357" t="str">
            <v>0205</v>
          </cell>
          <cell r="I357" t="str">
            <v>A</v>
          </cell>
          <cell r="J357" t="str">
            <v>GORI</v>
          </cell>
          <cell r="K357" t="str">
            <v>FRANCO</v>
          </cell>
          <cell r="L357" t="str">
            <v>121270576</v>
          </cell>
          <cell r="M357">
            <v>41089</v>
          </cell>
          <cell r="O357" t="str">
            <v>M</v>
          </cell>
          <cell r="P357">
            <v>22688</v>
          </cell>
        </row>
        <row r="358">
          <cell r="A358" t="str">
            <v>GORINI GIUSEPPE</v>
          </cell>
          <cell r="B358">
            <v>1962</v>
          </cell>
          <cell r="C358" t="str">
            <v>E</v>
          </cell>
          <cell r="D358" t="str">
            <v>E</v>
          </cell>
          <cell r="E358" t="str">
            <v>COTIGNOLA</v>
          </cell>
          <cell r="F358" t="str">
            <v>ATLETICA LEGGERA (01)</v>
          </cell>
          <cell r="G358" t="str">
            <v>ATLETICA LEGGERA PISTA</v>
          </cell>
          <cell r="H358" t="str">
            <v>0301</v>
          </cell>
          <cell r="J358" t="str">
            <v>GORINI</v>
          </cell>
          <cell r="K358" t="str">
            <v>GIUSEPPE</v>
          </cell>
          <cell r="O358" t="str">
            <v>M</v>
          </cell>
          <cell r="P358">
            <v>22721</v>
          </cell>
        </row>
        <row r="359">
          <cell r="A359" t="str">
            <v>GRANDI MAURIZIO</v>
          </cell>
          <cell r="B359">
            <v>1960</v>
          </cell>
          <cell r="C359" t="str">
            <v>E</v>
          </cell>
          <cell r="D359" t="str">
            <v>E</v>
          </cell>
          <cell r="E359" t="str">
            <v>S. PATRIZIO</v>
          </cell>
          <cell r="F359" t="str">
            <v>ATLETICA LEGGERA (01)</v>
          </cell>
          <cell r="G359" t="str">
            <v>ATLETICA LEGGERA PISTA</v>
          </cell>
          <cell r="H359" t="str">
            <v>0259</v>
          </cell>
          <cell r="J359" t="str">
            <v>GRANDI</v>
          </cell>
          <cell r="K359" t="str">
            <v>MAURIZIO</v>
          </cell>
          <cell r="O359" t="str">
            <v>M</v>
          </cell>
          <cell r="P359">
            <v>22013</v>
          </cell>
        </row>
        <row r="360">
          <cell r="A360" t="str">
            <v>GUIDANI GABRIELE</v>
          </cell>
          <cell r="B360">
            <v>1961</v>
          </cell>
          <cell r="C360" t="str">
            <v>E</v>
          </cell>
          <cell r="D360" t="str">
            <v>E</v>
          </cell>
          <cell r="E360" t="str">
            <v>ALFONSINE</v>
          </cell>
          <cell r="F360" t="str">
            <v>ATLETICA LEGGERA (01)</v>
          </cell>
          <cell r="G360" t="str">
            <v>ATLETICA LEGGERA PISTA</v>
          </cell>
          <cell r="H360" t="str">
            <v>0253</v>
          </cell>
          <cell r="J360" t="str">
            <v>GUIDANI</v>
          </cell>
          <cell r="K360" t="str">
            <v>GABRIELE</v>
          </cell>
          <cell r="O360" t="str">
            <v>M</v>
          </cell>
          <cell r="P360">
            <v>22554</v>
          </cell>
        </row>
        <row r="361">
          <cell r="A361" t="str">
            <v>LA MONICA MICHELE</v>
          </cell>
          <cell r="B361">
            <v>1958</v>
          </cell>
          <cell r="C361" t="str">
            <v>E</v>
          </cell>
          <cell r="D361" t="str">
            <v>E</v>
          </cell>
          <cell r="E361" t="str">
            <v>COTIGNOLA</v>
          </cell>
          <cell r="F361" t="str">
            <v>ATLETICA LEGGERA (01)</v>
          </cell>
          <cell r="G361" t="str">
            <v>ATLETICA LEGGERA PODISMO</v>
          </cell>
          <cell r="H361" t="str">
            <v>0301</v>
          </cell>
          <cell r="J361" t="str">
            <v>LA MONICA</v>
          </cell>
          <cell r="K361" t="str">
            <v>MICHELE</v>
          </cell>
          <cell r="O361" t="str">
            <v>M</v>
          </cell>
          <cell r="P361">
            <v>21469</v>
          </cell>
        </row>
        <row r="362">
          <cell r="A362" t="str">
            <v>LO PICCOLO ANTONINO</v>
          </cell>
          <cell r="B362">
            <v>1958</v>
          </cell>
          <cell r="C362" t="str">
            <v>E</v>
          </cell>
          <cell r="D362" t="str">
            <v>E</v>
          </cell>
          <cell r="E362" t="str">
            <v>VOLTANA</v>
          </cell>
          <cell r="F362" t="str">
            <v>ATLETICA LEGGERA (01)</v>
          </cell>
          <cell r="G362" t="str">
            <v>ATLETICA LEGGERA PISTA</v>
          </cell>
          <cell r="H362" t="str">
            <v>0257</v>
          </cell>
          <cell r="J362" t="str">
            <v>LO PICCOLO</v>
          </cell>
          <cell r="K362" t="str">
            <v>ANTONINO</v>
          </cell>
          <cell r="O362" t="str">
            <v>M</v>
          </cell>
          <cell r="P362">
            <v>21346</v>
          </cell>
        </row>
        <row r="363">
          <cell r="A363" t="str">
            <v>MANETTI CARLO FRANCESCO</v>
          </cell>
          <cell r="B363">
            <v>1958</v>
          </cell>
          <cell r="C363" t="str">
            <v>E</v>
          </cell>
          <cell r="D363" t="str">
            <v>E</v>
          </cell>
          <cell r="E363" t="str">
            <v>ASD A.D.V.S. CAVEJA</v>
          </cell>
          <cell r="F363" t="str">
            <v>ATLETICA LEGGERA (01)</v>
          </cell>
          <cell r="G363" t="str">
            <v>ATLETICA LEGGERA PISTA</v>
          </cell>
          <cell r="H363" t="str">
            <v>0277</v>
          </cell>
          <cell r="I363" t="str">
            <v>A</v>
          </cell>
          <cell r="J363" t="str">
            <v>MANETTI</v>
          </cell>
          <cell r="K363" t="str">
            <v>CARLO FRANCESCO</v>
          </cell>
          <cell r="L363" t="str">
            <v>120954675</v>
          </cell>
          <cell r="M363">
            <v>40942</v>
          </cell>
          <cell r="O363" t="str">
            <v>M</v>
          </cell>
          <cell r="P363">
            <v>21256</v>
          </cell>
        </row>
        <row r="364">
          <cell r="A364" t="str">
            <v>MARTELLI GIORGIO</v>
          </cell>
          <cell r="B364">
            <v>1959</v>
          </cell>
          <cell r="C364" t="str">
            <v>E</v>
          </cell>
          <cell r="D364" t="str">
            <v>E</v>
          </cell>
          <cell r="E364" t="str">
            <v>ASD A.D.V.S. CAVEJA</v>
          </cell>
          <cell r="F364" t="str">
            <v>ATLETICA LEGGERA (01)</v>
          </cell>
          <cell r="G364" t="str">
            <v>ATLETICA LEGGERA PISTA</v>
          </cell>
          <cell r="H364" t="str">
            <v>0277</v>
          </cell>
          <cell r="I364" t="str">
            <v>A</v>
          </cell>
          <cell r="J364" t="str">
            <v>MARTELLI</v>
          </cell>
          <cell r="K364" t="str">
            <v>GIORGIO</v>
          </cell>
          <cell r="L364" t="str">
            <v>120954674</v>
          </cell>
          <cell r="M364">
            <v>40942</v>
          </cell>
          <cell r="O364" t="str">
            <v>M</v>
          </cell>
          <cell r="P364">
            <v>21643</v>
          </cell>
        </row>
        <row r="365">
          <cell r="A365" t="str">
            <v>MATERNI GIULIANO</v>
          </cell>
          <cell r="B365">
            <v>1962</v>
          </cell>
          <cell r="C365" t="str">
            <v>E</v>
          </cell>
          <cell r="D365" t="str">
            <v>E</v>
          </cell>
          <cell r="E365" t="str">
            <v>ASD G.S. LOCOMOTIVA RAVENNA</v>
          </cell>
          <cell r="F365" t="str">
            <v>ATLETICA LEGGERA (01)</v>
          </cell>
          <cell r="G365" t="str">
            <v>ATLETICA LEGGERA PISTA</v>
          </cell>
          <cell r="H365" t="str">
            <v>0184</v>
          </cell>
          <cell r="I365" t="str">
            <v>A</v>
          </cell>
          <cell r="J365" t="str">
            <v>MATERNI</v>
          </cell>
          <cell r="K365" t="str">
            <v>GIULIANO</v>
          </cell>
          <cell r="L365" t="str">
            <v>120663011</v>
          </cell>
          <cell r="M365">
            <v>40882</v>
          </cell>
          <cell r="O365" t="str">
            <v>M</v>
          </cell>
          <cell r="P365">
            <v>22974</v>
          </cell>
        </row>
        <row r="366">
          <cell r="A366" t="str">
            <v>MENEGON TASSELLI ANDREA</v>
          </cell>
          <cell r="B366">
            <v>1958</v>
          </cell>
          <cell r="C366" t="str">
            <v>E</v>
          </cell>
          <cell r="D366" t="str">
            <v>E</v>
          </cell>
          <cell r="E366" t="str">
            <v>LUGHESINA</v>
          </cell>
          <cell r="F366" t="str">
            <v>ATLETICA LEGGERA (01)</v>
          </cell>
          <cell r="G366" t="str">
            <v>ATLETICA LEGGERA PODISMO</v>
          </cell>
          <cell r="H366" t="str">
            <v>0225</v>
          </cell>
          <cell r="J366" t="str">
            <v>MENEGON TASSELLI</v>
          </cell>
          <cell r="K366" t="str">
            <v>ANDREA</v>
          </cell>
          <cell r="O366" t="str">
            <v>M</v>
          </cell>
          <cell r="P366">
            <v>21193</v>
          </cell>
        </row>
        <row r="367">
          <cell r="A367" t="str">
            <v>MENNITI ROBERTO</v>
          </cell>
          <cell r="B367">
            <v>1962</v>
          </cell>
          <cell r="C367" t="str">
            <v>E</v>
          </cell>
          <cell r="D367" t="str">
            <v>E</v>
          </cell>
          <cell r="E367" t="str">
            <v>UISP RAVENNA</v>
          </cell>
          <cell r="F367" t="str">
            <v>ATLETICA LEGGERA (01)</v>
          </cell>
          <cell r="G367" t="str">
            <v>ATLETICA LEGGERA PISTA</v>
          </cell>
          <cell r="H367" t="str">
            <v>0019</v>
          </cell>
          <cell r="I367" t="str">
            <v>A</v>
          </cell>
          <cell r="J367" t="str">
            <v>MENNITI</v>
          </cell>
          <cell r="K367" t="str">
            <v>ROBERTO</v>
          </cell>
          <cell r="L367" t="str">
            <v>120662898</v>
          </cell>
          <cell r="M367">
            <v>40879</v>
          </cell>
          <cell r="O367" t="str">
            <v>M</v>
          </cell>
          <cell r="P367">
            <v>22777</v>
          </cell>
        </row>
        <row r="368">
          <cell r="A368" t="str">
            <v>MOLINERIS MAURO</v>
          </cell>
          <cell r="B368">
            <v>1958</v>
          </cell>
          <cell r="C368" t="str">
            <v>E</v>
          </cell>
          <cell r="D368" t="str">
            <v>E</v>
          </cell>
          <cell r="E368" t="str">
            <v>ASD A.D.V.S. CAVEJA</v>
          </cell>
          <cell r="F368" t="str">
            <v>ATLETICA LEGGERA (01)</v>
          </cell>
          <cell r="G368" t="str">
            <v>ATLETICA LEGGERA PISTA</v>
          </cell>
          <cell r="H368" t="str">
            <v>0277</v>
          </cell>
          <cell r="I368" t="str">
            <v>A</v>
          </cell>
          <cell r="J368" t="str">
            <v>MOLINERIS</v>
          </cell>
          <cell r="K368" t="str">
            <v>MAURO</v>
          </cell>
          <cell r="L368" t="str">
            <v>120789859</v>
          </cell>
          <cell r="M368">
            <v>40922</v>
          </cell>
          <cell r="O368" t="str">
            <v>M</v>
          </cell>
          <cell r="P368">
            <v>21356</v>
          </cell>
        </row>
        <row r="369">
          <cell r="A369" t="str">
            <v>MONTANARI GIANLUCA</v>
          </cell>
          <cell r="B369">
            <v>1960</v>
          </cell>
          <cell r="C369" t="str">
            <v>E</v>
          </cell>
          <cell r="D369" t="str">
            <v>E</v>
          </cell>
          <cell r="E369" t="str">
            <v>G.S. LAMONE RUSSI ASD</v>
          </cell>
          <cell r="F369" t="str">
            <v>ATLETICA LEGGERA (01)</v>
          </cell>
          <cell r="G369" t="str">
            <v>ATLETICA LEGGERA PISTA</v>
          </cell>
          <cell r="H369" t="str">
            <v>0205</v>
          </cell>
          <cell r="I369" t="str">
            <v>A</v>
          </cell>
          <cell r="J369" t="str">
            <v>MONTANARI</v>
          </cell>
          <cell r="K369" t="str">
            <v>GIANLUCA</v>
          </cell>
          <cell r="L369" t="str">
            <v>121032456</v>
          </cell>
          <cell r="M369">
            <v>40982</v>
          </cell>
          <cell r="O369" t="str">
            <v>M</v>
          </cell>
          <cell r="P369">
            <v>22205</v>
          </cell>
        </row>
        <row r="370">
          <cell r="A370" t="str">
            <v>MORONI UGO</v>
          </cell>
          <cell r="B370">
            <v>1958</v>
          </cell>
          <cell r="C370" t="str">
            <v>E</v>
          </cell>
          <cell r="D370" t="str">
            <v>E</v>
          </cell>
          <cell r="E370" t="str">
            <v>AVIS CASTEL S. PIETRO</v>
          </cell>
          <cell r="F370" t="str">
            <v>ATLETICA LEGGERA (01)</v>
          </cell>
          <cell r="G370" t="str">
            <v>ATLETICA LEGGERA PISTA</v>
          </cell>
          <cell r="H370" t="str">
            <v>0338</v>
          </cell>
          <cell r="J370" t="str">
            <v>MORONI</v>
          </cell>
          <cell r="K370" t="str">
            <v>UGO</v>
          </cell>
          <cell r="O370" t="str">
            <v>M</v>
          </cell>
          <cell r="P370">
            <v>21511</v>
          </cell>
        </row>
        <row r="371">
          <cell r="A371" t="str">
            <v>NANNINI CORRADO</v>
          </cell>
          <cell r="B371">
            <v>1959</v>
          </cell>
          <cell r="C371" t="str">
            <v>E</v>
          </cell>
          <cell r="D371" t="str">
            <v>E</v>
          </cell>
          <cell r="E371" t="str">
            <v>LUGHESINA</v>
          </cell>
          <cell r="F371" t="str">
            <v>ATLETICA LEGGERA (01)</v>
          </cell>
          <cell r="G371" t="str">
            <v>ATLETICA LEGGERA PISTA</v>
          </cell>
          <cell r="H371" t="str">
            <v>0225</v>
          </cell>
          <cell r="J371" t="str">
            <v>NANNINI</v>
          </cell>
          <cell r="K371" t="str">
            <v>CORRADO</v>
          </cell>
          <cell r="O371" t="str">
            <v>M</v>
          </cell>
          <cell r="P371">
            <v>21862</v>
          </cell>
        </row>
        <row r="372">
          <cell r="A372" t="str">
            <v>NANNINI MASSIMO</v>
          </cell>
          <cell r="B372">
            <v>1962</v>
          </cell>
          <cell r="C372" t="str">
            <v>E</v>
          </cell>
          <cell r="D372" t="str">
            <v>E</v>
          </cell>
          <cell r="F372" t="str">
            <v>ATLETICA LEGGERA (01)</v>
          </cell>
          <cell r="G372" t="str">
            <v>ATLETICA LEGGERA PODISMO</v>
          </cell>
          <cell r="H372" t="str">
            <v>0142</v>
          </cell>
          <cell r="J372" t="str">
            <v>NANNINI</v>
          </cell>
          <cell r="K372" t="str">
            <v>MASSIMO</v>
          </cell>
          <cell r="O372" t="str">
            <v>M</v>
          </cell>
          <cell r="P372">
            <v>22677</v>
          </cell>
        </row>
        <row r="373">
          <cell r="A373" t="str">
            <v>PETELIO ENRICO</v>
          </cell>
          <cell r="B373">
            <v>1960</v>
          </cell>
          <cell r="C373" t="str">
            <v>E</v>
          </cell>
          <cell r="D373" t="str">
            <v>E</v>
          </cell>
          <cell r="E373" t="str">
            <v>ASD A.D.V.S. CAVEJA</v>
          </cell>
          <cell r="F373" t="str">
            <v>ATLETICA LEGGERA (01)</v>
          </cell>
          <cell r="G373" t="str">
            <v>ATLETICA LEGGERA PISTA</v>
          </cell>
          <cell r="H373" t="str">
            <v>0277</v>
          </cell>
          <cell r="I373" t="str">
            <v>A</v>
          </cell>
          <cell r="J373" t="str">
            <v>PETELIO</v>
          </cell>
          <cell r="K373" t="str">
            <v>ENRICO</v>
          </cell>
          <cell r="L373" t="str">
            <v>120954676</v>
          </cell>
          <cell r="M373">
            <v>40942</v>
          </cell>
          <cell r="O373" t="str">
            <v>M</v>
          </cell>
          <cell r="P373">
            <v>22050</v>
          </cell>
        </row>
        <row r="374">
          <cell r="A374" t="str">
            <v>PISOTTI MAURIZIO</v>
          </cell>
          <cell r="B374">
            <v>1959</v>
          </cell>
          <cell r="C374" t="str">
            <v>E</v>
          </cell>
          <cell r="D374" t="str">
            <v>E</v>
          </cell>
          <cell r="E374" t="str">
            <v>COTIGNOLA</v>
          </cell>
          <cell r="F374" t="str">
            <v>ATLETICA LEGGERA (01)</v>
          </cell>
          <cell r="G374" t="str">
            <v>ATLETICA LEGGERA PISTA</v>
          </cell>
          <cell r="H374" t="str">
            <v>0301</v>
          </cell>
          <cell r="J374" t="str">
            <v>PISOTTI</v>
          </cell>
          <cell r="K374" t="str">
            <v>MAURIZIO</v>
          </cell>
          <cell r="O374" t="str">
            <v>M</v>
          </cell>
          <cell r="P374">
            <v>21738</v>
          </cell>
        </row>
        <row r="375">
          <cell r="A375" t="str">
            <v>RANDI FRANCO</v>
          </cell>
          <cell r="B375">
            <v>1961</v>
          </cell>
          <cell r="C375" t="str">
            <v>E</v>
          </cell>
          <cell r="D375" t="str">
            <v>E</v>
          </cell>
          <cell r="E375" t="str">
            <v>G.S. LAMONE RUSSI ASD</v>
          </cell>
          <cell r="F375" t="str">
            <v>ATLETICA LEGGERA (01)</v>
          </cell>
          <cell r="G375" t="str">
            <v>ATLETICA LEGGERA PISTA</v>
          </cell>
          <cell r="H375" t="str">
            <v>0205</v>
          </cell>
          <cell r="I375" t="str">
            <v>A</v>
          </cell>
          <cell r="J375" t="str">
            <v>RANDI</v>
          </cell>
          <cell r="K375" t="str">
            <v>FRANCO</v>
          </cell>
          <cell r="L375" t="str">
            <v>121150175</v>
          </cell>
          <cell r="M375">
            <v>41012</v>
          </cell>
          <cell r="O375" t="str">
            <v>M</v>
          </cell>
          <cell r="P375">
            <v>22459</v>
          </cell>
        </row>
        <row r="376">
          <cell r="A376" t="str">
            <v>RAVAGLIA MAURIZIO</v>
          </cell>
          <cell r="B376">
            <v>1960</v>
          </cell>
          <cell r="C376" t="str">
            <v>E</v>
          </cell>
          <cell r="D376" t="str">
            <v>E</v>
          </cell>
          <cell r="E376" t="str">
            <v>LUGHESINA</v>
          </cell>
          <cell r="F376" t="str">
            <v>ATLETICA LEGGERA (01)</v>
          </cell>
          <cell r="G376" t="str">
            <v>ATLETICA LEGGERA PODISMO</v>
          </cell>
          <cell r="H376" t="str">
            <v>0225</v>
          </cell>
          <cell r="J376" t="str">
            <v>RAVAGLIA</v>
          </cell>
          <cell r="K376" t="str">
            <v>MAURIZIO</v>
          </cell>
          <cell r="O376" t="str">
            <v>M</v>
          </cell>
          <cell r="P376">
            <v>21961</v>
          </cell>
        </row>
        <row r="377">
          <cell r="A377" t="str">
            <v>RICCI RAOUL</v>
          </cell>
          <cell r="B377">
            <v>1961</v>
          </cell>
          <cell r="C377" t="str">
            <v>E</v>
          </cell>
          <cell r="D377" t="str">
            <v>E</v>
          </cell>
          <cell r="E377" t="str">
            <v>POL. PONTE NUOVO ASD</v>
          </cell>
          <cell r="F377" t="str">
            <v>ATLETICA LEGGERA (01)</v>
          </cell>
          <cell r="G377" t="str">
            <v>ATLETICA LEGGERA PISTA</v>
          </cell>
          <cell r="H377" t="str">
            <v>0281</v>
          </cell>
          <cell r="I377" t="str">
            <v>A</v>
          </cell>
          <cell r="J377" t="str">
            <v>RICCI</v>
          </cell>
          <cell r="K377" t="str">
            <v>RAOUL</v>
          </cell>
          <cell r="L377" t="str">
            <v>120413551</v>
          </cell>
          <cell r="M377">
            <v>40841</v>
          </cell>
          <cell r="O377" t="str">
            <v>M</v>
          </cell>
          <cell r="P377">
            <v>22535</v>
          </cell>
        </row>
        <row r="378">
          <cell r="A378" t="str">
            <v>RINALDI FIORENZO</v>
          </cell>
          <cell r="B378">
            <v>1960</v>
          </cell>
          <cell r="C378" t="str">
            <v>E</v>
          </cell>
          <cell r="D378" t="str">
            <v>E</v>
          </cell>
          <cell r="E378" t="str">
            <v>COOP CERAMICHE IMOLA</v>
          </cell>
          <cell r="F378" t="str">
            <v>ATLETICA LEGGERA (01)</v>
          </cell>
          <cell r="G378" t="str">
            <v>ATLETICA LEGGERA PISTA</v>
          </cell>
          <cell r="H378" t="str">
            <v>0231</v>
          </cell>
          <cell r="J378" t="str">
            <v>RINALDI</v>
          </cell>
          <cell r="K378" t="str">
            <v>FIORENZO</v>
          </cell>
          <cell r="O378" t="str">
            <v>M</v>
          </cell>
          <cell r="P378">
            <v>22067</v>
          </cell>
        </row>
        <row r="379">
          <cell r="A379" t="str">
            <v>ROMANI GIACOMO</v>
          </cell>
          <cell r="B379">
            <v>1960</v>
          </cell>
          <cell r="C379" t="str">
            <v>E</v>
          </cell>
          <cell r="D379" t="str">
            <v>E</v>
          </cell>
          <cell r="E379" t="str">
            <v>G.S. LAMONE RUSSI ASD</v>
          </cell>
          <cell r="F379" t="str">
            <v>ATLETICA LEGGERA (01)</v>
          </cell>
          <cell r="G379" t="str">
            <v>ATLETICA LEGGERA PISTA</v>
          </cell>
          <cell r="H379" t="str">
            <v>0205</v>
          </cell>
          <cell r="I379" t="str">
            <v>A</v>
          </cell>
          <cell r="J379" t="str">
            <v>ROMANI</v>
          </cell>
          <cell r="K379" t="str">
            <v>GIACOMO</v>
          </cell>
          <cell r="L379" t="str">
            <v>120789851</v>
          </cell>
          <cell r="M379">
            <v>40922</v>
          </cell>
          <cell r="O379" t="str">
            <v>M</v>
          </cell>
          <cell r="P379">
            <v>22178</v>
          </cell>
        </row>
        <row r="380">
          <cell r="A380" t="str">
            <v>RUSTICALI ANDREA</v>
          </cell>
          <cell r="B380">
            <v>1960</v>
          </cell>
          <cell r="C380" t="str">
            <v>E</v>
          </cell>
          <cell r="D380" t="str">
            <v>E</v>
          </cell>
          <cell r="E380" t="str">
            <v>G.S. LAMONE RUSSI ASD</v>
          </cell>
          <cell r="F380" t="str">
            <v>ATLETICA LEGGERA (01)</v>
          </cell>
          <cell r="G380" t="str">
            <v>ATLETICA LEGGERA PISTA</v>
          </cell>
          <cell r="H380" t="str">
            <v>0205</v>
          </cell>
          <cell r="I380" t="str">
            <v>A</v>
          </cell>
          <cell r="J380" t="str">
            <v>RUSTICALI</v>
          </cell>
          <cell r="K380" t="str">
            <v>ANDREA</v>
          </cell>
          <cell r="L380" t="str">
            <v>120789852</v>
          </cell>
          <cell r="M380">
            <v>40922</v>
          </cell>
          <cell r="O380" t="str">
            <v>M</v>
          </cell>
          <cell r="P380">
            <v>22159</v>
          </cell>
        </row>
        <row r="381">
          <cell r="A381" t="str">
            <v>SALIMBENI VALERIO</v>
          </cell>
          <cell r="B381">
            <v>1960</v>
          </cell>
          <cell r="C381" t="str">
            <v>E</v>
          </cell>
          <cell r="D381" t="str">
            <v>E</v>
          </cell>
          <cell r="E381" t="str">
            <v>AVIS CASTEL S. PIETRO</v>
          </cell>
          <cell r="F381" t="str">
            <v>ATLETICA LEGGERA (01)</v>
          </cell>
          <cell r="G381" t="str">
            <v>ATLETICA LEGGERA PISTA</v>
          </cell>
          <cell r="H381" t="str">
            <v>0338</v>
          </cell>
          <cell r="J381" t="str">
            <v>SALIMBENI</v>
          </cell>
          <cell r="K381" t="str">
            <v>VALERIO</v>
          </cell>
          <cell r="O381" t="str">
            <v>M</v>
          </cell>
          <cell r="P381">
            <v>22066</v>
          </cell>
        </row>
        <row r="382">
          <cell r="A382" t="str">
            <v>SARTONI FABRIZIO</v>
          </cell>
          <cell r="B382">
            <v>1961</v>
          </cell>
          <cell r="C382" t="str">
            <v>E</v>
          </cell>
          <cell r="D382" t="str">
            <v>E</v>
          </cell>
          <cell r="E382" t="str">
            <v>LUGHESINA</v>
          </cell>
          <cell r="F382" t="str">
            <v>ATLETICA LEGGERA (01)</v>
          </cell>
          <cell r="G382" t="str">
            <v>ATLETICA LEGGERA PISTA</v>
          </cell>
          <cell r="H382" t="str">
            <v>0225</v>
          </cell>
          <cell r="J382" t="str">
            <v>SARTONI</v>
          </cell>
          <cell r="K382" t="str">
            <v>FABRIZIO</v>
          </cell>
          <cell r="O382" t="str">
            <v>M</v>
          </cell>
          <cell r="P382">
            <v>22404</v>
          </cell>
        </row>
        <row r="383">
          <cell r="A383" t="str">
            <v>SERENA MONGHINI STEFANO</v>
          </cell>
          <cell r="B383">
            <v>1960</v>
          </cell>
          <cell r="C383" t="str">
            <v>E</v>
          </cell>
          <cell r="D383" t="str">
            <v>E</v>
          </cell>
          <cell r="E383" t="str">
            <v>ASD TRAIL ROMAGNA</v>
          </cell>
          <cell r="F383" t="str">
            <v>ATLETICA LEGGERA (01)</v>
          </cell>
          <cell r="G383" t="str">
            <v>ATLETICA LEGGERA PISTA</v>
          </cell>
          <cell r="H383" t="str">
            <v>0360</v>
          </cell>
          <cell r="I383" t="str">
            <v>A</v>
          </cell>
          <cell r="J383" t="str">
            <v>SERENA MONGHINI</v>
          </cell>
          <cell r="K383" t="str">
            <v>STEFANO</v>
          </cell>
          <cell r="L383" t="str">
            <v>120789620</v>
          </cell>
          <cell r="M383">
            <v>40919</v>
          </cell>
          <cell r="O383" t="str">
            <v>M</v>
          </cell>
          <cell r="P383">
            <v>22131</v>
          </cell>
        </row>
        <row r="384">
          <cell r="A384" t="str">
            <v>SEVERI DANIELE</v>
          </cell>
          <cell r="B384">
            <v>1960</v>
          </cell>
          <cell r="C384" t="str">
            <v>E</v>
          </cell>
          <cell r="D384" t="str">
            <v>E</v>
          </cell>
          <cell r="E384" t="str">
            <v>POL. PORTO FUORI ASD</v>
          </cell>
          <cell r="F384" t="str">
            <v>ATLETICA LEGGERA (01)</v>
          </cell>
          <cell r="G384" t="str">
            <v>ATLETICA LEGGERA PISTA</v>
          </cell>
          <cell r="H384" t="str">
            <v>0212</v>
          </cell>
          <cell r="I384" t="str">
            <v>A</v>
          </cell>
          <cell r="J384" t="str">
            <v>SEVERI</v>
          </cell>
          <cell r="K384" t="str">
            <v>DANIELE</v>
          </cell>
          <cell r="L384" t="str">
            <v>120789874</v>
          </cell>
          <cell r="M384">
            <v>40924</v>
          </cell>
          <cell r="O384" t="str">
            <v>M</v>
          </cell>
          <cell r="P384">
            <v>22102</v>
          </cell>
        </row>
        <row r="385">
          <cell r="A385" t="str">
            <v>SGUBBI SANZIO</v>
          </cell>
          <cell r="B385">
            <v>1962</v>
          </cell>
          <cell r="C385" t="str">
            <v>E</v>
          </cell>
          <cell r="D385" t="str">
            <v>E</v>
          </cell>
          <cell r="E385" t="str">
            <v>AVIS CASTEL S. PIETRO</v>
          </cell>
          <cell r="F385" t="str">
            <v>ATLETICA LEGGERA (01)</v>
          </cell>
          <cell r="G385" t="str">
            <v>ATLETICA LEGGERA PISTA</v>
          </cell>
          <cell r="H385" t="str">
            <v>0338</v>
          </cell>
          <cell r="J385" t="str">
            <v>SGUBBI</v>
          </cell>
          <cell r="K385" t="str">
            <v>SANZIO</v>
          </cell>
          <cell r="O385" t="str">
            <v>M</v>
          </cell>
          <cell r="P385">
            <v>22905</v>
          </cell>
        </row>
        <row r="386">
          <cell r="A386" t="str">
            <v>SINTONI GIANNI</v>
          </cell>
          <cell r="B386">
            <v>1962</v>
          </cell>
          <cell r="C386" t="str">
            <v>E</v>
          </cell>
          <cell r="D386" t="str">
            <v>E</v>
          </cell>
          <cell r="E386" t="str">
            <v>ASD G.S. LOCOMOTIVA RAVENNA</v>
          </cell>
          <cell r="F386" t="str">
            <v>ATLETICA LEGGERA (01)</v>
          </cell>
          <cell r="G386" t="str">
            <v>ATLETICA LEGGERA PODISMO</v>
          </cell>
          <cell r="H386" t="str">
            <v>0184</v>
          </cell>
          <cell r="I386" t="str">
            <v>A</v>
          </cell>
          <cell r="J386" t="str">
            <v>SINTONI</v>
          </cell>
          <cell r="K386" t="str">
            <v>GIANNI</v>
          </cell>
          <cell r="L386" t="str">
            <v>120068939</v>
          </cell>
          <cell r="M386">
            <v>40805</v>
          </cell>
          <cell r="O386" t="str">
            <v>M</v>
          </cell>
          <cell r="P386">
            <v>22935</v>
          </cell>
        </row>
        <row r="387">
          <cell r="A387" t="str">
            <v>TARRONI ROBERTO</v>
          </cell>
          <cell r="B387">
            <v>1958</v>
          </cell>
          <cell r="C387" t="str">
            <v>E</v>
          </cell>
          <cell r="D387" t="str">
            <v>E</v>
          </cell>
          <cell r="E387" t="str">
            <v>ALFONSINE</v>
          </cell>
          <cell r="F387" t="str">
            <v>ATLETICA LEGGERA (01)</v>
          </cell>
          <cell r="G387" t="str">
            <v>ATLETICA LEGGERA PISTA</v>
          </cell>
          <cell r="H387" t="str">
            <v>0253</v>
          </cell>
          <cell r="J387" t="str">
            <v>TARRONI</v>
          </cell>
          <cell r="K387" t="str">
            <v>ROBERTO</v>
          </cell>
          <cell r="O387" t="str">
            <v>M</v>
          </cell>
          <cell r="P387">
            <v>21297</v>
          </cell>
        </row>
        <row r="388">
          <cell r="A388" t="str">
            <v>TAVALAZZI MAURIZIO</v>
          </cell>
          <cell r="B388">
            <v>1962</v>
          </cell>
          <cell r="C388" t="str">
            <v>E</v>
          </cell>
          <cell r="D388" t="str">
            <v>E</v>
          </cell>
          <cell r="E388" t="str">
            <v>ALFONSINE</v>
          </cell>
          <cell r="F388" t="str">
            <v>ATLETICA LEGGERA (01)</v>
          </cell>
          <cell r="G388" t="str">
            <v>ATLETICA LEGGERA PISTA</v>
          </cell>
          <cell r="H388" t="str">
            <v>0253</v>
          </cell>
          <cell r="J388" t="str">
            <v>TAVALAZZI</v>
          </cell>
          <cell r="K388" t="str">
            <v>MAURIZIO</v>
          </cell>
          <cell r="O388" t="str">
            <v>M</v>
          </cell>
          <cell r="P388">
            <v>22706</v>
          </cell>
        </row>
        <row r="389">
          <cell r="A389" t="str">
            <v>VASSELLI CARLO</v>
          </cell>
          <cell r="B389">
            <v>1962</v>
          </cell>
          <cell r="C389" t="str">
            <v>E</v>
          </cell>
          <cell r="D389" t="str">
            <v>E</v>
          </cell>
          <cell r="E389" t="str">
            <v>COOP CERAMICHE IMOLA</v>
          </cell>
          <cell r="F389" t="str">
            <v>ATLETICA LEGGERA (01)</v>
          </cell>
          <cell r="G389" t="str">
            <v>ATLETICA LEGGERA PISTA</v>
          </cell>
          <cell r="H389" t="str">
            <v>0231</v>
          </cell>
          <cell r="J389" t="str">
            <v>VASSELLI</v>
          </cell>
          <cell r="K389" t="str">
            <v>CARLO</v>
          </cell>
          <cell r="O389" t="str">
            <v>M</v>
          </cell>
          <cell r="P389">
            <v>22857</v>
          </cell>
        </row>
        <row r="390">
          <cell r="A390" t="str">
            <v>VERNA MAURIZIO</v>
          </cell>
          <cell r="B390">
            <v>1958</v>
          </cell>
          <cell r="C390" t="str">
            <v>E</v>
          </cell>
          <cell r="D390" t="str">
            <v>E</v>
          </cell>
          <cell r="E390" t="str">
            <v>COTIGNOLA</v>
          </cell>
          <cell r="F390" t="str">
            <v>ATLETICA LEGGERA (01)</v>
          </cell>
          <cell r="G390" t="str">
            <v>ATLETICA LEGGERA PODISMO</v>
          </cell>
          <cell r="H390" t="str">
            <v>0301</v>
          </cell>
          <cell r="J390" t="str">
            <v>VERNA</v>
          </cell>
          <cell r="K390" t="str">
            <v>MAURIZIO</v>
          </cell>
          <cell r="O390" t="str">
            <v>M</v>
          </cell>
          <cell r="P390">
            <v>21448</v>
          </cell>
        </row>
        <row r="391">
          <cell r="A391" t="str">
            <v>VISANI CARLO</v>
          </cell>
          <cell r="B391">
            <v>1958</v>
          </cell>
          <cell r="C391" t="str">
            <v>E</v>
          </cell>
          <cell r="D391" t="str">
            <v>E</v>
          </cell>
          <cell r="E391" t="str">
            <v>COTIGNOLA</v>
          </cell>
          <cell r="F391" t="str">
            <v>ATLETICA LEGGERA (01)</v>
          </cell>
          <cell r="G391" t="str">
            <v>ATLETICA LEGGERA PODISMO</v>
          </cell>
          <cell r="H391" t="str">
            <v>0301</v>
          </cell>
          <cell r="J391" t="str">
            <v>VISANI</v>
          </cell>
          <cell r="K391" t="str">
            <v>CARLO</v>
          </cell>
          <cell r="O391" t="str">
            <v>M</v>
          </cell>
          <cell r="P391">
            <v>21412</v>
          </cell>
        </row>
        <row r="392">
          <cell r="A392" t="str">
            <v>ZALAMBANI ANGELO</v>
          </cell>
          <cell r="B392">
            <v>1959</v>
          </cell>
          <cell r="C392" t="str">
            <v>E</v>
          </cell>
          <cell r="D392" t="str">
            <v>E</v>
          </cell>
          <cell r="E392" t="str">
            <v>COTIGNOLA</v>
          </cell>
          <cell r="F392" t="str">
            <v>ATLETICA LEGGERA (01)</v>
          </cell>
          <cell r="G392" t="str">
            <v>ATLETICA LEGGERA PISTA</v>
          </cell>
          <cell r="H392" t="str">
            <v>0301</v>
          </cell>
          <cell r="J392" t="str">
            <v>ZALAMBANI</v>
          </cell>
          <cell r="K392" t="str">
            <v>ANGELO</v>
          </cell>
          <cell r="O392" t="str">
            <v>M</v>
          </cell>
          <cell r="P392">
            <v>21838</v>
          </cell>
        </row>
        <row r="393">
          <cell r="A393" t="str">
            <v>ZAVALLONI MASSIMO</v>
          </cell>
          <cell r="B393">
            <v>1961</v>
          </cell>
          <cell r="C393" t="str">
            <v>E</v>
          </cell>
          <cell r="D393" t="str">
            <v>E</v>
          </cell>
          <cell r="E393" t="str">
            <v>POL. PONTE NUOVO ASD</v>
          </cell>
          <cell r="F393" t="str">
            <v>ATLETICA LEGGERA (01)</v>
          </cell>
          <cell r="G393" t="str">
            <v>ATLETICA LEGGERA PISTA</v>
          </cell>
          <cell r="H393" t="str">
            <v>0281</v>
          </cell>
          <cell r="I393" t="str">
            <v>A</v>
          </cell>
          <cell r="J393" t="str">
            <v>ZAVALLONI</v>
          </cell>
          <cell r="K393" t="str">
            <v>MASSIMO</v>
          </cell>
          <cell r="L393" t="str">
            <v>120663183</v>
          </cell>
          <cell r="M393">
            <v>40884</v>
          </cell>
          <cell r="O393" t="str">
            <v>M</v>
          </cell>
          <cell r="P393">
            <v>22612</v>
          </cell>
        </row>
        <row r="394">
          <cell r="A394" t="str">
            <v>ZOFFOLI RICCARDO</v>
          </cell>
          <cell r="B394">
            <v>1959</v>
          </cell>
          <cell r="C394" t="str">
            <v>E</v>
          </cell>
          <cell r="D394" t="str">
            <v>E</v>
          </cell>
          <cell r="E394" t="str">
            <v>ASD SECONDO CASADEI</v>
          </cell>
          <cell r="F394" t="str">
            <v>ATLETICA LEGGERA (01)</v>
          </cell>
          <cell r="G394" t="str">
            <v>ATLETICA LEGGERA PISTA</v>
          </cell>
          <cell r="H394" t="str">
            <v>0278</v>
          </cell>
          <cell r="I394" t="str">
            <v>A</v>
          </cell>
          <cell r="J394" t="str">
            <v>ZOFFOLI</v>
          </cell>
          <cell r="K394" t="str">
            <v>RICCARDO</v>
          </cell>
          <cell r="L394" t="str">
            <v>120753044</v>
          </cell>
          <cell r="M394">
            <v>40891</v>
          </cell>
          <cell r="O394" t="str">
            <v>M</v>
          </cell>
          <cell r="P394">
            <v>21867</v>
          </cell>
        </row>
        <row r="395">
          <cell r="A395" t="str">
            <v>ZOLI MAURIZIO</v>
          </cell>
          <cell r="B395">
            <v>1960</v>
          </cell>
          <cell r="C395" t="str">
            <v>E</v>
          </cell>
          <cell r="D395" t="str">
            <v>E</v>
          </cell>
          <cell r="E395" t="str">
            <v>ALFONSINE</v>
          </cell>
          <cell r="F395" t="str">
            <v>ATLETICA LEGGERA (01)</v>
          </cell>
          <cell r="G395" t="str">
            <v>ATLETICA LEGGERA PISTA</v>
          </cell>
          <cell r="H395" t="str">
            <v>0253</v>
          </cell>
          <cell r="J395" t="str">
            <v>ZOLI</v>
          </cell>
          <cell r="K395" t="str">
            <v>MAURIZIO</v>
          </cell>
          <cell r="O395" t="str">
            <v>M</v>
          </cell>
          <cell r="P395">
            <v>22034</v>
          </cell>
        </row>
        <row r="396">
          <cell r="A396" t="str">
            <v>ALBERTINI ANNA</v>
          </cell>
          <cell r="B396">
            <v>2006</v>
          </cell>
          <cell r="C396" t="e">
            <v>#N/A</v>
          </cell>
          <cell r="D396" t="str">
            <v>ESOR. F</v>
          </cell>
          <cell r="E396" t="str">
            <v>COTIGNOLA</v>
          </cell>
          <cell r="F396" t="str">
            <v>ATLETICA LEGGERA (01)</v>
          </cell>
          <cell r="G396" t="str">
            <v>ATLETICA LEGGERA PISTA</v>
          </cell>
          <cell r="H396" t="str">
            <v>0301</v>
          </cell>
          <cell r="J396" t="str">
            <v>ALBERTINI</v>
          </cell>
          <cell r="K396" t="str">
            <v>ANNA</v>
          </cell>
          <cell r="O396" t="str">
            <v>F</v>
          </cell>
          <cell r="P396">
            <v>39066</v>
          </cell>
        </row>
        <row r="397">
          <cell r="A397" t="str">
            <v>ASTOLFI SARA</v>
          </cell>
          <cell r="B397">
            <v>2004</v>
          </cell>
          <cell r="C397" t="e">
            <v>#N/A</v>
          </cell>
          <cell r="D397" t="str">
            <v>ESOR. F</v>
          </cell>
          <cell r="E397" t="str">
            <v>POL. PONTE NUOVO ASD</v>
          </cell>
          <cell r="F397" t="str">
            <v>ATLETICA LEGGERA (01)</v>
          </cell>
          <cell r="G397" t="str">
            <v>ATLETICA LEGGERA PISTA</v>
          </cell>
          <cell r="H397" t="str">
            <v>0281</v>
          </cell>
          <cell r="I397" t="str">
            <v>G</v>
          </cell>
          <cell r="J397" t="str">
            <v>ASTOLFI</v>
          </cell>
          <cell r="K397" t="str">
            <v>SARA</v>
          </cell>
          <cell r="L397" t="str">
            <v>120984127</v>
          </cell>
          <cell r="M397">
            <v>40940</v>
          </cell>
          <cell r="O397" t="str">
            <v>F</v>
          </cell>
          <cell r="P397">
            <v>38157</v>
          </cell>
        </row>
        <row r="398">
          <cell r="A398" t="str">
            <v>BAIONI GIORGIA</v>
          </cell>
          <cell r="B398">
            <v>2006</v>
          </cell>
          <cell r="C398" t="e">
            <v>#N/A</v>
          </cell>
          <cell r="D398" t="str">
            <v>ESOR. F</v>
          </cell>
          <cell r="E398" t="str">
            <v>COTIGNOLA</v>
          </cell>
          <cell r="F398" t="str">
            <v>ATLETICA LEGGERA (01)</v>
          </cell>
          <cell r="G398" t="str">
            <v>ATLETICA LEGGERA PISTA</v>
          </cell>
          <cell r="H398" t="str">
            <v>0301</v>
          </cell>
          <cell r="J398" t="str">
            <v>BAIONI</v>
          </cell>
          <cell r="K398" t="str">
            <v>GIORGIA</v>
          </cell>
          <cell r="O398" t="str">
            <v>F</v>
          </cell>
          <cell r="P398">
            <v>38854</v>
          </cell>
        </row>
        <row r="399">
          <cell r="A399" t="str">
            <v>BARONI MARIA GIULIA</v>
          </cell>
          <cell r="B399">
            <v>2004</v>
          </cell>
          <cell r="C399" t="e">
            <v>#N/A</v>
          </cell>
          <cell r="D399" t="str">
            <v>ESOR. F</v>
          </cell>
          <cell r="E399" t="str">
            <v>SACMI IMOLA</v>
          </cell>
          <cell r="F399" t="str">
            <v>ATLETICA LEGGERA (01)</v>
          </cell>
          <cell r="G399" t="str">
            <v>ATLETICA LEGGERA PISTA</v>
          </cell>
          <cell r="H399" t="str">
            <v>0276</v>
          </cell>
          <cell r="J399" t="str">
            <v>BARONI</v>
          </cell>
          <cell r="K399" t="str">
            <v>MARIA GIULIA</v>
          </cell>
          <cell r="O399" t="str">
            <v>F</v>
          </cell>
          <cell r="P399">
            <v>38002</v>
          </cell>
        </row>
        <row r="400">
          <cell r="A400" t="str">
            <v>BASSI GIULIA</v>
          </cell>
          <cell r="B400">
            <v>2003</v>
          </cell>
          <cell r="C400" t="e">
            <v>#N/A</v>
          </cell>
          <cell r="D400" t="str">
            <v>ESOR. F</v>
          </cell>
          <cell r="E400" t="str">
            <v>SACMI IMOLA</v>
          </cell>
          <cell r="F400" t="str">
            <v>ATLETICA LEGGERA (01)</v>
          </cell>
          <cell r="G400" t="str">
            <v>ATLETICA LEGGERA PISTA</v>
          </cell>
          <cell r="H400" t="str">
            <v>0276</v>
          </cell>
          <cell r="J400" t="str">
            <v>BASSI</v>
          </cell>
          <cell r="K400" t="str">
            <v>GIULIA</v>
          </cell>
          <cell r="O400" t="str">
            <v>F</v>
          </cell>
          <cell r="P400">
            <v>37769</v>
          </cell>
        </row>
        <row r="401">
          <cell r="A401" t="str">
            <v>BETTI MARTA</v>
          </cell>
          <cell r="B401">
            <v>2001</v>
          </cell>
          <cell r="C401" t="e">
            <v>#N/A</v>
          </cell>
          <cell r="D401" t="str">
            <v>ESOR. F</v>
          </cell>
          <cell r="E401" t="str">
            <v>SACMI IMOLA</v>
          </cell>
          <cell r="F401" t="str">
            <v>ATLETICA LEGGERA (01)</v>
          </cell>
          <cell r="G401" t="str">
            <v>ATLETICA LEGGERA PISTA</v>
          </cell>
          <cell r="H401" t="str">
            <v>0276</v>
          </cell>
          <cell r="J401" t="str">
            <v>BETTI</v>
          </cell>
          <cell r="K401" t="str">
            <v>MARTA</v>
          </cell>
          <cell r="O401" t="str">
            <v>F</v>
          </cell>
          <cell r="P401">
            <v>37161</v>
          </cell>
        </row>
        <row r="402">
          <cell r="A402" t="str">
            <v>BONSENSO LUCREZIA</v>
          </cell>
          <cell r="B402">
            <v>2002</v>
          </cell>
          <cell r="C402" t="e">
            <v>#N/A</v>
          </cell>
          <cell r="D402" t="str">
            <v>ESOR. F</v>
          </cell>
          <cell r="E402" t="str">
            <v>SACMI IMOLA</v>
          </cell>
          <cell r="F402" t="str">
            <v>ATLETICA LEGGERA (01)</v>
          </cell>
          <cell r="G402" t="str">
            <v>ATLETICA LEGGERA PISTA</v>
          </cell>
          <cell r="H402" t="str">
            <v>0276</v>
          </cell>
          <cell r="J402" t="str">
            <v>BONSENSO</v>
          </cell>
          <cell r="K402" t="str">
            <v>LUCREZIA</v>
          </cell>
          <cell r="O402" t="str">
            <v>F</v>
          </cell>
          <cell r="P402">
            <v>37408</v>
          </cell>
        </row>
        <row r="403">
          <cell r="A403" t="str">
            <v>BULZAMINI GAIA</v>
          </cell>
          <cell r="B403">
            <v>2001</v>
          </cell>
          <cell r="C403" t="e">
            <v>#N/A</v>
          </cell>
          <cell r="D403" t="str">
            <v>ESOR. F</v>
          </cell>
          <cell r="E403" t="str">
            <v>SACMI IMOLA</v>
          </cell>
          <cell r="F403" t="str">
            <v>ATLETICA LEGGERA (01)</v>
          </cell>
          <cell r="G403" t="str">
            <v>ATLETICA LEGGERA PISTA</v>
          </cell>
          <cell r="H403" t="str">
            <v>0276</v>
          </cell>
          <cell r="J403" t="str">
            <v>BULZAMINI</v>
          </cell>
          <cell r="K403" t="str">
            <v>GAIA</v>
          </cell>
          <cell r="O403" t="str">
            <v>F</v>
          </cell>
          <cell r="P403">
            <v>36965</v>
          </cell>
        </row>
        <row r="404">
          <cell r="A404" t="str">
            <v>BUSI LUCE</v>
          </cell>
          <cell r="B404">
            <v>2002</v>
          </cell>
          <cell r="C404" t="e">
            <v>#N/A</v>
          </cell>
          <cell r="D404" t="str">
            <v>ESOR. F</v>
          </cell>
          <cell r="E404" t="str">
            <v>SACMI IMOLA</v>
          </cell>
          <cell r="F404" t="str">
            <v>ATLETICA LEGGERA (01)</v>
          </cell>
          <cell r="G404" t="str">
            <v>ATLETICA LEGGERA PISTA</v>
          </cell>
          <cell r="H404" t="str">
            <v>0276</v>
          </cell>
          <cell r="J404" t="str">
            <v>BUSI</v>
          </cell>
          <cell r="K404" t="str">
            <v>LUCE</v>
          </cell>
          <cell r="O404" t="str">
            <v>F</v>
          </cell>
          <cell r="P404">
            <v>37448</v>
          </cell>
        </row>
        <row r="405">
          <cell r="A405" t="str">
            <v>CAPPETTA SOFIA</v>
          </cell>
          <cell r="B405">
            <v>2002</v>
          </cell>
          <cell r="C405" t="e">
            <v>#N/A</v>
          </cell>
          <cell r="D405" t="str">
            <v>ESOR. F</v>
          </cell>
          <cell r="E405" t="str">
            <v>SACMI IMOLA</v>
          </cell>
          <cell r="F405" t="str">
            <v>ATLETICA LEGGERA (01)</v>
          </cell>
          <cell r="G405" t="str">
            <v>ATLETICA LEGGERA PISTA</v>
          </cell>
          <cell r="H405" t="str">
            <v>0276</v>
          </cell>
          <cell r="J405" t="str">
            <v>CAPPETTA</v>
          </cell>
          <cell r="K405" t="str">
            <v>SOFIA</v>
          </cell>
          <cell r="O405" t="str">
            <v>F</v>
          </cell>
          <cell r="P405">
            <v>37593</v>
          </cell>
        </row>
        <row r="406">
          <cell r="A406" t="str">
            <v>CASTELLARI ANITA</v>
          </cell>
          <cell r="B406">
            <v>2005</v>
          </cell>
          <cell r="C406" t="e">
            <v>#N/A</v>
          </cell>
          <cell r="D406" t="str">
            <v>ESOR. F</v>
          </cell>
          <cell r="E406" t="str">
            <v>SACMI IMOLA</v>
          </cell>
          <cell r="F406" t="str">
            <v>ATLETICA LEGGERA (01)</v>
          </cell>
          <cell r="G406" t="str">
            <v>ATLETICA LEGGERA PISTA</v>
          </cell>
          <cell r="H406" t="str">
            <v>0276</v>
          </cell>
          <cell r="J406" t="str">
            <v>CASTELLARI</v>
          </cell>
          <cell r="K406" t="str">
            <v>ANITA</v>
          </cell>
          <cell r="O406" t="str">
            <v>F</v>
          </cell>
          <cell r="P406">
            <v>38696</v>
          </cell>
        </row>
        <row r="407">
          <cell r="A407" t="str">
            <v>CUSMAI ZOE PIA</v>
          </cell>
          <cell r="B407">
            <v>2006</v>
          </cell>
          <cell r="C407" t="e">
            <v>#N/A</v>
          </cell>
          <cell r="D407" t="str">
            <v>ESOR. F</v>
          </cell>
          <cell r="E407" t="str">
            <v>SACMI IMOLA</v>
          </cell>
          <cell r="F407" t="str">
            <v>ATLETICA LEGGERA (01)</v>
          </cell>
          <cell r="G407" t="str">
            <v>ATLETICA LEGGERA PISTA</v>
          </cell>
          <cell r="H407" t="str">
            <v>0276</v>
          </cell>
          <cell r="J407" t="str">
            <v>CUSMAI</v>
          </cell>
          <cell r="K407" t="str">
            <v>ZOE PIA</v>
          </cell>
          <cell r="O407" t="str">
            <v>F</v>
          </cell>
          <cell r="P407">
            <v>38982</v>
          </cell>
        </row>
        <row r="408">
          <cell r="A408" t="str">
            <v>DARDI MILA</v>
          </cell>
          <cell r="B408">
            <v>2004</v>
          </cell>
          <cell r="C408" t="e">
            <v>#N/A</v>
          </cell>
          <cell r="D408" t="str">
            <v>ESOR. F</v>
          </cell>
          <cell r="E408" t="str">
            <v>SACMI IMOLA</v>
          </cell>
          <cell r="F408" t="str">
            <v>ATLETICA LEGGERA (01)</v>
          </cell>
          <cell r="G408" t="str">
            <v>ATLETICA LEGGERA PISTA</v>
          </cell>
          <cell r="H408" t="str">
            <v>0276</v>
          </cell>
          <cell r="J408" t="str">
            <v>DARDI</v>
          </cell>
          <cell r="K408" t="str">
            <v>MILA</v>
          </cell>
          <cell r="O408" t="str">
            <v>F</v>
          </cell>
          <cell r="P408">
            <v>38106</v>
          </cell>
        </row>
        <row r="409">
          <cell r="A409" t="str">
            <v>DI GESO GINA</v>
          </cell>
          <cell r="B409">
            <v>2003</v>
          </cell>
          <cell r="C409" t="e">
            <v>#N/A</v>
          </cell>
          <cell r="D409" t="str">
            <v>ESOR. F</v>
          </cell>
          <cell r="E409" t="str">
            <v>SACMI IMOLA</v>
          </cell>
          <cell r="F409" t="str">
            <v>ATLETICA LEGGERA (01)</v>
          </cell>
          <cell r="G409" t="str">
            <v>ATLETICA LEGGERA PISTA</v>
          </cell>
          <cell r="H409" t="str">
            <v>0276</v>
          </cell>
          <cell r="J409" t="str">
            <v>DI GESO</v>
          </cell>
          <cell r="K409" t="str">
            <v>GINA</v>
          </cell>
          <cell r="O409" t="str">
            <v>F</v>
          </cell>
          <cell r="P409">
            <v>37753</v>
          </cell>
        </row>
        <row r="410">
          <cell r="A410" t="str">
            <v>DI PAOLANTONIO GIULIA</v>
          </cell>
          <cell r="B410">
            <v>2005</v>
          </cell>
          <cell r="C410" t="e">
            <v>#N/A</v>
          </cell>
          <cell r="D410" t="str">
            <v>ESOR. F</v>
          </cell>
          <cell r="E410" t="str">
            <v>SACMI IMOLA</v>
          </cell>
          <cell r="F410" t="str">
            <v>ATLETICA LEGGERA (01)</v>
          </cell>
          <cell r="G410" t="str">
            <v>ATLETICA LEGGERA PISTA</v>
          </cell>
          <cell r="H410" t="str">
            <v>0276</v>
          </cell>
          <cell r="J410" t="str">
            <v>DI PAOLANTONIO</v>
          </cell>
          <cell r="K410" t="str">
            <v>GIULIA</v>
          </cell>
          <cell r="O410" t="str">
            <v>F</v>
          </cell>
          <cell r="P410">
            <v>38426</v>
          </cell>
        </row>
        <row r="411">
          <cell r="A411" t="str">
            <v>FRASCARI SERENA</v>
          </cell>
          <cell r="B411">
            <v>2006</v>
          </cell>
          <cell r="C411" t="e">
            <v>#N/A</v>
          </cell>
          <cell r="D411" t="str">
            <v>ESOR. F</v>
          </cell>
          <cell r="E411" t="str">
            <v>SACMI IMOLA</v>
          </cell>
          <cell r="F411" t="str">
            <v>ATLETICA LEGGERA (01)</v>
          </cell>
          <cell r="G411" t="str">
            <v>ATLETICA LEGGERA PISTA</v>
          </cell>
          <cell r="H411" t="str">
            <v>0276</v>
          </cell>
          <cell r="J411" t="str">
            <v>FRASCARI</v>
          </cell>
          <cell r="K411" t="str">
            <v>SERENA</v>
          </cell>
          <cell r="O411" t="str">
            <v>F</v>
          </cell>
          <cell r="P411">
            <v>38722</v>
          </cell>
        </row>
        <row r="412">
          <cell r="A412" t="str">
            <v>GENTILINI ANNA</v>
          </cell>
          <cell r="B412">
            <v>2004</v>
          </cell>
          <cell r="C412" t="e">
            <v>#N/A</v>
          </cell>
          <cell r="D412" t="str">
            <v>ESOR. F</v>
          </cell>
          <cell r="E412" t="str">
            <v>SACMI IMOLA</v>
          </cell>
          <cell r="F412" t="str">
            <v>ATLETICA LEGGERA (01)</v>
          </cell>
          <cell r="G412" t="str">
            <v>ATLETICA LEGGERA PISTA</v>
          </cell>
          <cell r="H412" t="str">
            <v>0276</v>
          </cell>
          <cell r="J412" t="str">
            <v>GENTILINI</v>
          </cell>
          <cell r="K412" t="str">
            <v>ANNA</v>
          </cell>
          <cell r="O412" t="str">
            <v>F</v>
          </cell>
          <cell r="P412">
            <v>38029</v>
          </cell>
        </row>
        <row r="413">
          <cell r="A413" t="str">
            <v>LANDI SARAH ELISABETH</v>
          </cell>
          <cell r="B413">
            <v>2004</v>
          </cell>
          <cell r="C413" t="e">
            <v>#N/A</v>
          </cell>
          <cell r="D413" t="str">
            <v>ESOR. F</v>
          </cell>
          <cell r="E413" t="str">
            <v>SACMI IMOLA</v>
          </cell>
          <cell r="F413" t="str">
            <v>ATLETICA LEGGERA (01)</v>
          </cell>
          <cell r="G413" t="str">
            <v>ATLETICA LEGGERA PISTA</v>
          </cell>
          <cell r="H413" t="str">
            <v>0276</v>
          </cell>
          <cell r="J413" t="str">
            <v>LANDI</v>
          </cell>
          <cell r="K413" t="str">
            <v>SARAH ELISABETH</v>
          </cell>
          <cell r="O413" t="str">
            <v>F</v>
          </cell>
          <cell r="P413">
            <v>38138</v>
          </cell>
        </row>
        <row r="414">
          <cell r="A414" t="str">
            <v>LATORRE GIUDITTA</v>
          </cell>
          <cell r="B414">
            <v>2004</v>
          </cell>
          <cell r="C414" t="e">
            <v>#N/A</v>
          </cell>
          <cell r="D414" t="str">
            <v>ESOR. F</v>
          </cell>
          <cell r="E414" t="str">
            <v>SACMI IMOLA</v>
          </cell>
          <cell r="F414" t="str">
            <v>ATLETICA LEGGERA (01)</v>
          </cell>
          <cell r="G414" t="str">
            <v>ATLETICA LEGGERA PISTA</v>
          </cell>
          <cell r="H414" t="str">
            <v>0276</v>
          </cell>
          <cell r="J414" t="str">
            <v>LATORRE</v>
          </cell>
          <cell r="K414" t="str">
            <v>GIUDITTA</v>
          </cell>
          <cell r="O414" t="str">
            <v>F</v>
          </cell>
          <cell r="P414">
            <v>38200</v>
          </cell>
        </row>
        <row r="415">
          <cell r="A415" t="str">
            <v>LOPIZZO SABRINA</v>
          </cell>
          <cell r="B415">
            <v>2003</v>
          </cell>
          <cell r="C415" t="e">
            <v>#N/A</v>
          </cell>
          <cell r="D415" t="str">
            <v>ESOR. F</v>
          </cell>
          <cell r="E415" t="str">
            <v>SACMI IMOLA</v>
          </cell>
          <cell r="F415" t="str">
            <v>ATLETICA LEGGERA (01)</v>
          </cell>
          <cell r="G415" t="str">
            <v>ATLETICA LEGGERA PISTA</v>
          </cell>
          <cell r="H415" t="str">
            <v>0276</v>
          </cell>
          <cell r="J415" t="str">
            <v>LOPIZZO</v>
          </cell>
          <cell r="K415" t="str">
            <v>SABRINA</v>
          </cell>
          <cell r="O415" t="str">
            <v>F</v>
          </cell>
          <cell r="P415">
            <v>37789</v>
          </cell>
        </row>
        <row r="416">
          <cell r="A416" t="str">
            <v>MARTELLI GIADA</v>
          </cell>
          <cell r="B416">
            <v>2007</v>
          </cell>
          <cell r="C416" t="e">
            <v>#N/A</v>
          </cell>
          <cell r="D416" t="str">
            <v>ESOR. F</v>
          </cell>
          <cell r="E416" t="str">
            <v>MASSA</v>
          </cell>
          <cell r="F416" t="str">
            <v>ATLETICA LEGGERA (01)</v>
          </cell>
          <cell r="G416" t="str">
            <v>ATLETICA LEGGERA PISTA</v>
          </cell>
          <cell r="H416" t="str">
            <v>0296</v>
          </cell>
          <cell r="J416" t="str">
            <v>MARTELLI</v>
          </cell>
          <cell r="K416" t="str">
            <v>GIADA</v>
          </cell>
          <cell r="O416" t="str">
            <v>F</v>
          </cell>
          <cell r="P416">
            <v>39447</v>
          </cell>
        </row>
        <row r="417">
          <cell r="A417" t="str">
            <v>MARTIGNANI ALICE</v>
          </cell>
          <cell r="B417">
            <v>2001</v>
          </cell>
          <cell r="C417" t="e">
            <v>#N/A</v>
          </cell>
          <cell r="D417" t="str">
            <v>ESOR. F</v>
          </cell>
          <cell r="E417" t="str">
            <v>SACMI IMOLA</v>
          </cell>
          <cell r="F417" t="str">
            <v>ATLETICA LEGGERA (01)</v>
          </cell>
          <cell r="G417" t="str">
            <v>ATLETICA LEGGERA PISTA</v>
          </cell>
          <cell r="H417" t="str">
            <v>0276</v>
          </cell>
          <cell r="J417" t="str">
            <v>MARTIGNANI</v>
          </cell>
          <cell r="K417" t="str">
            <v>ALICE</v>
          </cell>
          <cell r="O417" t="str">
            <v>F</v>
          </cell>
          <cell r="P417">
            <v>37207</v>
          </cell>
        </row>
        <row r="418">
          <cell r="A418" t="str">
            <v>MONDUCCI GIADA</v>
          </cell>
          <cell r="B418">
            <v>2003</v>
          </cell>
          <cell r="C418" t="e">
            <v>#N/A</v>
          </cell>
          <cell r="D418" t="str">
            <v>ESOR. F</v>
          </cell>
          <cell r="E418" t="str">
            <v>SACMI IMOLA</v>
          </cell>
          <cell r="F418" t="str">
            <v>ATLETICA LEGGERA (01)</v>
          </cell>
          <cell r="G418" t="str">
            <v>ATLETICA LEGGERA PISTA</v>
          </cell>
          <cell r="H418" t="str">
            <v>0276</v>
          </cell>
          <cell r="J418" t="str">
            <v>MONDUCCI</v>
          </cell>
          <cell r="K418" t="str">
            <v>GIADA</v>
          </cell>
          <cell r="O418" t="str">
            <v>F</v>
          </cell>
          <cell r="P418">
            <v>37956</v>
          </cell>
        </row>
        <row r="419">
          <cell r="A419" t="str">
            <v>MORINI SARA</v>
          </cell>
          <cell r="B419">
            <v>2004</v>
          </cell>
          <cell r="C419" t="e">
            <v>#N/A</v>
          </cell>
          <cell r="D419" t="str">
            <v>ESOR. F</v>
          </cell>
          <cell r="E419" t="str">
            <v>SACMI IMOLA</v>
          </cell>
          <cell r="F419" t="str">
            <v>ATLETICA LEGGERA (01)</v>
          </cell>
          <cell r="G419" t="str">
            <v>ATLETICA LEGGERA PISTA</v>
          </cell>
          <cell r="H419" t="str">
            <v>0276</v>
          </cell>
          <cell r="J419" t="str">
            <v>MORINI</v>
          </cell>
          <cell r="K419" t="str">
            <v>SARA</v>
          </cell>
          <cell r="O419" t="str">
            <v>F</v>
          </cell>
          <cell r="P419">
            <v>38004</v>
          </cell>
        </row>
        <row r="420">
          <cell r="A420" t="str">
            <v>MURONI LUCA</v>
          </cell>
          <cell r="B420">
            <v>2002</v>
          </cell>
          <cell r="C420" t="e">
            <v>#N/A</v>
          </cell>
          <cell r="D420" t="str">
            <v>ESOR. F</v>
          </cell>
          <cell r="E420" t="str">
            <v>SACMI IMOLA</v>
          </cell>
          <cell r="F420" t="str">
            <v>ATLETICA LEGGERA (01)</v>
          </cell>
          <cell r="G420" t="str">
            <v>ATLETICA LEGGERA PISTA</v>
          </cell>
          <cell r="H420" t="str">
            <v>0276</v>
          </cell>
          <cell r="J420" t="str">
            <v>MURONI</v>
          </cell>
          <cell r="K420" t="str">
            <v>LUCA</v>
          </cell>
          <cell r="O420" t="str">
            <v>F</v>
          </cell>
          <cell r="P420">
            <v>37422</v>
          </cell>
        </row>
        <row r="421">
          <cell r="A421" t="str">
            <v>NOWAK SILVIA</v>
          </cell>
          <cell r="B421">
            <v>2001</v>
          </cell>
          <cell r="C421" t="e">
            <v>#N/A</v>
          </cell>
          <cell r="D421" t="str">
            <v>ESOR. F</v>
          </cell>
          <cell r="E421" t="str">
            <v>SACMI IMOLA</v>
          </cell>
          <cell r="F421" t="str">
            <v>ATLETICA LEGGERA (01)</v>
          </cell>
          <cell r="G421" t="str">
            <v>ATLETICA LEGGERA PISTA</v>
          </cell>
          <cell r="H421" t="str">
            <v>0276</v>
          </cell>
          <cell r="J421" t="str">
            <v>NOWAK</v>
          </cell>
          <cell r="K421" t="str">
            <v>SILVIA</v>
          </cell>
          <cell r="O421" t="str">
            <v>F</v>
          </cell>
          <cell r="P421">
            <v>36977</v>
          </cell>
        </row>
        <row r="422">
          <cell r="A422" t="str">
            <v>PASOTTI IRENE</v>
          </cell>
          <cell r="B422">
            <v>2004</v>
          </cell>
          <cell r="C422" t="e">
            <v>#N/A</v>
          </cell>
          <cell r="D422" t="str">
            <v>ESOR. F</v>
          </cell>
          <cell r="E422" t="str">
            <v>SACMI IMOLA</v>
          </cell>
          <cell r="F422" t="str">
            <v>ATLETICA LEGGERA (01)</v>
          </cell>
          <cell r="G422" t="str">
            <v>ATLETICA LEGGERA PISTA</v>
          </cell>
          <cell r="H422" t="str">
            <v>0276</v>
          </cell>
          <cell r="J422" t="str">
            <v>PASOTTI</v>
          </cell>
          <cell r="K422" t="str">
            <v>IRENE</v>
          </cell>
          <cell r="O422" t="str">
            <v>F</v>
          </cell>
          <cell r="P422">
            <v>38154</v>
          </cell>
        </row>
        <row r="423">
          <cell r="A423" t="str">
            <v>PASOTTI LISA</v>
          </cell>
          <cell r="B423">
            <v>2001</v>
          </cell>
          <cell r="C423" t="e">
            <v>#N/A</v>
          </cell>
          <cell r="D423" t="str">
            <v>ESOR. F</v>
          </cell>
          <cell r="E423" t="str">
            <v>SACMI IMOLA</v>
          </cell>
          <cell r="F423" t="str">
            <v>ATLETICA LEGGERA (01)</v>
          </cell>
          <cell r="G423" t="str">
            <v>ATLETICA LEGGERA PISTA</v>
          </cell>
          <cell r="H423" t="str">
            <v>0276</v>
          </cell>
          <cell r="J423" t="str">
            <v>PASOTTI</v>
          </cell>
          <cell r="K423" t="str">
            <v>LISA</v>
          </cell>
          <cell r="O423" t="str">
            <v>F</v>
          </cell>
          <cell r="P423">
            <v>37001</v>
          </cell>
        </row>
        <row r="424">
          <cell r="A424" t="str">
            <v>PETICCHI SARA</v>
          </cell>
          <cell r="B424">
            <v>2004</v>
          </cell>
          <cell r="C424" t="e">
            <v>#N/A</v>
          </cell>
          <cell r="D424" t="str">
            <v>ESOR. F</v>
          </cell>
          <cell r="E424" t="str">
            <v>SACMI IMOLA</v>
          </cell>
          <cell r="F424" t="str">
            <v>ATLETICA LEGGERA (01)</v>
          </cell>
          <cell r="G424" t="str">
            <v>ATLETICA LEGGERA PISTA</v>
          </cell>
          <cell r="H424" t="str">
            <v>0276</v>
          </cell>
          <cell r="J424" t="str">
            <v>PETICCHI</v>
          </cell>
          <cell r="K424" t="str">
            <v>SARA</v>
          </cell>
          <cell r="O424" t="str">
            <v>F</v>
          </cell>
          <cell r="P424">
            <v>38222</v>
          </cell>
        </row>
        <row r="425">
          <cell r="A425" t="str">
            <v>PIZZARDI GIORGIA</v>
          </cell>
          <cell r="B425">
            <v>2003</v>
          </cell>
          <cell r="C425" t="e">
            <v>#N/A</v>
          </cell>
          <cell r="D425" t="str">
            <v>ESOR. F</v>
          </cell>
          <cell r="E425" t="str">
            <v>POL. PONTE NUOVO ASD</v>
          </cell>
          <cell r="F425" t="str">
            <v>ATLETICA LEGGERA (01)</v>
          </cell>
          <cell r="G425" t="str">
            <v>ATLETICA LEGGERA PISTA</v>
          </cell>
          <cell r="H425" t="str">
            <v>0281</v>
          </cell>
          <cell r="I425" t="str">
            <v>G</v>
          </cell>
          <cell r="J425" t="str">
            <v>PIZZARDI</v>
          </cell>
          <cell r="K425" t="str">
            <v>GIORGIA</v>
          </cell>
          <cell r="L425" t="str">
            <v>120984131</v>
          </cell>
          <cell r="M425">
            <v>40940</v>
          </cell>
          <cell r="O425" t="str">
            <v>F</v>
          </cell>
          <cell r="P425">
            <v>37921</v>
          </cell>
        </row>
        <row r="426">
          <cell r="A426" t="str">
            <v>RAFFUZZI LISA</v>
          </cell>
          <cell r="B426">
            <v>2001</v>
          </cell>
          <cell r="C426" t="e">
            <v>#N/A</v>
          </cell>
          <cell r="D426" t="str">
            <v>ESOR. F</v>
          </cell>
          <cell r="E426" t="str">
            <v>GRUPPO PODISTICO CERVESE ASD</v>
          </cell>
          <cell r="F426" t="str">
            <v>ATLETICA LEGGERA (01)</v>
          </cell>
          <cell r="G426" t="str">
            <v>ATLETICA LEGGERA PISTA</v>
          </cell>
          <cell r="H426" t="str">
            <v>0439</v>
          </cell>
          <cell r="I426" t="str">
            <v>G</v>
          </cell>
          <cell r="J426" t="str">
            <v>RAFFUZZI</v>
          </cell>
          <cell r="K426" t="str">
            <v>LISA</v>
          </cell>
          <cell r="L426" t="str">
            <v>121184762</v>
          </cell>
          <cell r="M426">
            <v>41037</v>
          </cell>
          <cell r="O426" t="str">
            <v>F</v>
          </cell>
          <cell r="P426">
            <v>37004</v>
          </cell>
        </row>
        <row r="427">
          <cell r="A427" t="str">
            <v>SOLAROLI ELEONORA</v>
          </cell>
          <cell r="B427">
            <v>2003</v>
          </cell>
          <cell r="C427" t="e">
            <v>#N/A</v>
          </cell>
          <cell r="D427" t="str">
            <v>ESOR. F</v>
          </cell>
          <cell r="E427" t="str">
            <v>SACMI IMOLA</v>
          </cell>
          <cell r="F427" t="str">
            <v>ATLETICA LEGGERA (01)</v>
          </cell>
          <cell r="G427" t="str">
            <v>ATLETICA LEGGERA PISTA</v>
          </cell>
          <cell r="H427" t="str">
            <v>0276</v>
          </cell>
          <cell r="J427" t="str">
            <v>SOLAROLI</v>
          </cell>
          <cell r="K427" t="str">
            <v>ELEONORA</v>
          </cell>
          <cell r="O427" t="str">
            <v>F</v>
          </cell>
          <cell r="P427">
            <v>37726</v>
          </cell>
        </row>
        <row r="428">
          <cell r="A428" t="str">
            <v>SOLAROLI VALENTINA</v>
          </cell>
          <cell r="B428">
            <v>2002</v>
          </cell>
          <cell r="C428" t="e">
            <v>#N/A</v>
          </cell>
          <cell r="D428" t="str">
            <v>ESOR. F</v>
          </cell>
          <cell r="E428" t="str">
            <v>SACMI IMOLA</v>
          </cell>
          <cell r="F428" t="str">
            <v>ATLETICA LEGGERA (01)</v>
          </cell>
          <cell r="G428" t="str">
            <v>ATLETICA LEGGERA PISTA</v>
          </cell>
          <cell r="H428" t="str">
            <v>0276</v>
          </cell>
          <cell r="J428" t="str">
            <v>SOLAROLI</v>
          </cell>
          <cell r="K428" t="str">
            <v>VALENTINA</v>
          </cell>
          <cell r="O428" t="str">
            <v>F</v>
          </cell>
          <cell r="P428">
            <v>37305</v>
          </cell>
        </row>
        <row r="429">
          <cell r="A429" t="str">
            <v>SPINELLI CATERINA</v>
          </cell>
          <cell r="B429">
            <v>2002</v>
          </cell>
          <cell r="C429" t="e">
            <v>#N/A</v>
          </cell>
          <cell r="D429" t="str">
            <v>ESOR. F</v>
          </cell>
          <cell r="E429" t="str">
            <v>SACMI IMOLA</v>
          </cell>
          <cell r="F429" t="str">
            <v>ATLETICA LEGGERA (01)</v>
          </cell>
          <cell r="G429" t="str">
            <v>ATLETICA LEGGERA PISTA</v>
          </cell>
          <cell r="H429" t="str">
            <v>0276</v>
          </cell>
          <cell r="J429" t="str">
            <v>SPINELLI</v>
          </cell>
          <cell r="K429" t="str">
            <v>CATERINA</v>
          </cell>
          <cell r="O429" t="str">
            <v>F</v>
          </cell>
          <cell r="P429">
            <v>37271</v>
          </cell>
        </row>
        <row r="430">
          <cell r="A430" t="str">
            <v>SPIRI EMMA</v>
          </cell>
          <cell r="B430">
            <v>2003</v>
          </cell>
          <cell r="C430" t="e">
            <v>#N/A</v>
          </cell>
          <cell r="D430" t="str">
            <v>ESOR. F</v>
          </cell>
          <cell r="E430" t="str">
            <v>SACMI IMOLA</v>
          </cell>
          <cell r="F430" t="str">
            <v>ATLETICA LEGGERA (01)</v>
          </cell>
          <cell r="G430" t="str">
            <v>ATLETICA LEGGERA PISTA</v>
          </cell>
          <cell r="H430" t="str">
            <v>0276</v>
          </cell>
          <cell r="J430" t="str">
            <v>SPIRI</v>
          </cell>
          <cell r="K430" t="str">
            <v>EMMA</v>
          </cell>
          <cell r="O430" t="str">
            <v>F</v>
          </cell>
          <cell r="P430">
            <v>37840</v>
          </cell>
        </row>
        <row r="431">
          <cell r="A431" t="str">
            <v>TAMPELLA EMMA</v>
          </cell>
          <cell r="B431">
            <v>2001</v>
          </cell>
          <cell r="C431" t="e">
            <v>#N/A</v>
          </cell>
          <cell r="D431" t="str">
            <v>ESOR. F</v>
          </cell>
          <cell r="E431" t="str">
            <v>SACMI IMOLA</v>
          </cell>
          <cell r="F431" t="str">
            <v>ATLETICA LEGGERA (01)</v>
          </cell>
          <cell r="G431" t="str">
            <v>ATLETICA LEGGERA PISTA</v>
          </cell>
          <cell r="H431" t="str">
            <v>0276</v>
          </cell>
          <cell r="J431" t="str">
            <v>TAMPELLA</v>
          </cell>
          <cell r="K431" t="str">
            <v>EMMA</v>
          </cell>
          <cell r="O431" t="str">
            <v>F</v>
          </cell>
          <cell r="P431">
            <v>36956</v>
          </cell>
        </row>
        <row r="432">
          <cell r="A432" t="str">
            <v>TURRI MAIA</v>
          </cell>
          <cell r="B432">
            <v>2002</v>
          </cell>
          <cell r="C432" t="e">
            <v>#N/A</v>
          </cell>
          <cell r="D432" t="str">
            <v>ESOR. F</v>
          </cell>
          <cell r="E432" t="str">
            <v>SACMI IMOLA</v>
          </cell>
          <cell r="F432" t="str">
            <v>ATLETICA LEGGERA (01)</v>
          </cell>
          <cell r="G432" t="str">
            <v>ATLETICA LEGGERA PISTA</v>
          </cell>
          <cell r="H432" t="str">
            <v>0276</v>
          </cell>
          <cell r="J432" t="str">
            <v>TURRI</v>
          </cell>
          <cell r="K432" t="str">
            <v>MAIA</v>
          </cell>
          <cell r="O432" t="str">
            <v>F</v>
          </cell>
          <cell r="P432">
            <v>37576</v>
          </cell>
        </row>
        <row r="433">
          <cell r="A433" t="str">
            <v>VENIERI MARTINA</v>
          </cell>
          <cell r="B433">
            <v>2002</v>
          </cell>
          <cell r="C433" t="e">
            <v>#N/A</v>
          </cell>
          <cell r="D433" t="str">
            <v>ESOR. F</v>
          </cell>
          <cell r="E433" t="str">
            <v>SACMI IMOLA</v>
          </cell>
          <cell r="F433" t="str">
            <v>ATLETICA LEGGERA (01)</v>
          </cell>
          <cell r="G433" t="str">
            <v>ATLETICA LEGGERA PISTA</v>
          </cell>
          <cell r="H433" t="str">
            <v>0276</v>
          </cell>
          <cell r="J433" t="str">
            <v>VENIERI</v>
          </cell>
          <cell r="K433" t="str">
            <v>MARTINA</v>
          </cell>
          <cell r="O433" t="str">
            <v>F</v>
          </cell>
          <cell r="P433">
            <v>37306</v>
          </cell>
        </row>
        <row r="434">
          <cell r="A434" t="str">
            <v>ABATE FRANCESCO</v>
          </cell>
          <cell r="B434">
            <v>2005</v>
          </cell>
          <cell r="C434" t="e">
            <v>#N/A</v>
          </cell>
          <cell r="D434" t="str">
            <v>ESOR. M</v>
          </cell>
          <cell r="E434" t="str">
            <v>SACMI IMOLA</v>
          </cell>
          <cell r="F434" t="str">
            <v>ATLETICA LEGGERA (01)</v>
          </cell>
          <cell r="G434" t="str">
            <v>ATLETICA LEGGERA PISTA</v>
          </cell>
          <cell r="H434" t="str">
            <v>0276</v>
          </cell>
          <cell r="J434" t="str">
            <v>ABATE</v>
          </cell>
          <cell r="K434" t="str">
            <v>FRANCESCO</v>
          </cell>
          <cell r="O434" t="str">
            <v>M</v>
          </cell>
          <cell r="P434">
            <v>38541</v>
          </cell>
        </row>
        <row r="435">
          <cell r="A435" t="str">
            <v>ARIOTTI FEDERICO</v>
          </cell>
          <cell r="B435">
            <v>2006</v>
          </cell>
          <cell r="C435" t="e">
            <v>#N/A</v>
          </cell>
          <cell r="D435" t="str">
            <v>ESOR. M</v>
          </cell>
          <cell r="E435" t="str">
            <v>SACMI IMOLA</v>
          </cell>
          <cell r="F435" t="str">
            <v>ATLETICA LEGGERA (01)</v>
          </cell>
          <cell r="G435" t="str">
            <v>ATLETICA LEGGERA PISTA</v>
          </cell>
          <cell r="H435" t="str">
            <v>0276</v>
          </cell>
          <cell r="J435" t="str">
            <v>ARIOTTI</v>
          </cell>
          <cell r="K435" t="str">
            <v>FEDERICO</v>
          </cell>
          <cell r="O435" t="str">
            <v>M</v>
          </cell>
          <cell r="P435">
            <v>38929</v>
          </cell>
        </row>
        <row r="436">
          <cell r="A436" t="str">
            <v>ARIOTTI FILIPPO</v>
          </cell>
          <cell r="B436">
            <v>2003</v>
          </cell>
          <cell r="C436" t="e">
            <v>#N/A</v>
          </cell>
          <cell r="D436" t="str">
            <v>ESOR. M</v>
          </cell>
          <cell r="E436" t="str">
            <v>SACMI IMOLA</v>
          </cell>
          <cell r="F436" t="str">
            <v>ATLETICA LEGGERA (01)</v>
          </cell>
          <cell r="G436" t="str">
            <v>ATLETICA LEGGERA PISTA</v>
          </cell>
          <cell r="H436" t="str">
            <v>0276</v>
          </cell>
          <cell r="J436" t="str">
            <v>ARIOTTI</v>
          </cell>
          <cell r="K436" t="str">
            <v>FILIPPO</v>
          </cell>
          <cell r="O436" t="str">
            <v>M</v>
          </cell>
          <cell r="P436">
            <v>37900</v>
          </cell>
        </row>
        <row r="437">
          <cell r="A437" t="str">
            <v>BACCHILEGA LEO FULVIO</v>
          </cell>
          <cell r="B437">
            <v>2001</v>
          </cell>
          <cell r="C437" t="e">
            <v>#N/A</v>
          </cell>
          <cell r="D437" t="str">
            <v>ESOR. M</v>
          </cell>
          <cell r="E437" t="str">
            <v>SACMI IMOLA</v>
          </cell>
          <cell r="F437" t="str">
            <v>ATLETICA LEGGERA (01)</v>
          </cell>
          <cell r="G437" t="str">
            <v>ATLETICA LEGGERA PISTA</v>
          </cell>
          <cell r="H437" t="str">
            <v>0276</v>
          </cell>
          <cell r="J437" t="str">
            <v>BACCHILEGA</v>
          </cell>
          <cell r="K437" t="str">
            <v>LEO FULVIO</v>
          </cell>
          <cell r="O437" t="str">
            <v>M</v>
          </cell>
          <cell r="P437">
            <v>36921</v>
          </cell>
        </row>
        <row r="438">
          <cell r="A438" t="str">
            <v>BALDINI MICHELE</v>
          </cell>
          <cell r="B438">
            <v>2003</v>
          </cell>
          <cell r="C438" t="e">
            <v>#N/A</v>
          </cell>
          <cell r="D438" t="str">
            <v>ESOR. M</v>
          </cell>
          <cell r="E438" t="str">
            <v>SACMI IMOLA</v>
          </cell>
          <cell r="F438" t="str">
            <v>ATLETICA LEGGERA (01)</v>
          </cell>
          <cell r="G438" t="str">
            <v>ATLETICA LEGGERA PISTA</v>
          </cell>
          <cell r="H438" t="str">
            <v>0276</v>
          </cell>
          <cell r="J438" t="str">
            <v>BALDINI</v>
          </cell>
          <cell r="K438" t="str">
            <v>MICHELE</v>
          </cell>
          <cell r="O438" t="str">
            <v>M</v>
          </cell>
          <cell r="P438">
            <v>37890</v>
          </cell>
        </row>
        <row r="439">
          <cell r="A439" t="str">
            <v>BARBADORO CHRISTIAN</v>
          </cell>
          <cell r="B439">
            <v>2006</v>
          </cell>
          <cell r="C439" t="e">
            <v>#N/A</v>
          </cell>
          <cell r="D439" t="str">
            <v>ESOR. M</v>
          </cell>
          <cell r="E439" t="str">
            <v>POL. PONTE NUOVO ASD</v>
          </cell>
          <cell r="F439" t="str">
            <v>ATLETICA LEGGERA (01)</v>
          </cell>
          <cell r="G439" t="str">
            <v>ATLETICA LEGGERA PISTA</v>
          </cell>
          <cell r="H439" t="str">
            <v>0281</v>
          </cell>
          <cell r="I439" t="str">
            <v>G</v>
          </cell>
          <cell r="J439" t="str">
            <v>BARBADORO</v>
          </cell>
          <cell r="K439" t="str">
            <v>CHRISTIAN</v>
          </cell>
          <cell r="L439" t="str">
            <v>120984129</v>
          </cell>
          <cell r="M439">
            <v>40940</v>
          </cell>
          <cell r="O439" t="str">
            <v>M</v>
          </cell>
          <cell r="P439">
            <v>38972</v>
          </cell>
        </row>
        <row r="440">
          <cell r="A440" t="str">
            <v>BARONCINI GABRIELE</v>
          </cell>
          <cell r="B440">
            <v>2005</v>
          </cell>
          <cell r="C440" t="e">
            <v>#N/A</v>
          </cell>
          <cell r="D440" t="str">
            <v>ESOR. M</v>
          </cell>
          <cell r="E440" t="str">
            <v>SACMI IMOLA</v>
          </cell>
          <cell r="F440" t="str">
            <v>ATLETICA LEGGERA (01)</v>
          </cell>
          <cell r="G440" t="str">
            <v>ATLETICA LEGGERA PISTA</v>
          </cell>
          <cell r="H440" t="str">
            <v>0276</v>
          </cell>
          <cell r="J440" t="str">
            <v>BARONCINI</v>
          </cell>
          <cell r="K440" t="str">
            <v>GABRIELE</v>
          </cell>
          <cell r="O440" t="str">
            <v>M</v>
          </cell>
          <cell r="P440">
            <v>38535</v>
          </cell>
        </row>
        <row r="441">
          <cell r="A441" t="str">
            <v>BERTONCELLO ERIC</v>
          </cell>
          <cell r="B441">
            <v>2005</v>
          </cell>
          <cell r="C441" t="e">
            <v>#N/A</v>
          </cell>
          <cell r="D441" t="str">
            <v>ESOR. M</v>
          </cell>
          <cell r="E441" t="str">
            <v>SACMI IMOLA</v>
          </cell>
          <cell r="F441" t="str">
            <v>ATLETICA LEGGERA (01)</v>
          </cell>
          <cell r="G441" t="str">
            <v>ATLETICA LEGGERA PISTA</v>
          </cell>
          <cell r="H441" t="str">
            <v>0276</v>
          </cell>
          <cell r="J441" t="str">
            <v>BERTONCELLO</v>
          </cell>
          <cell r="K441" t="str">
            <v>ERIC</v>
          </cell>
          <cell r="O441" t="str">
            <v>M</v>
          </cell>
          <cell r="P441">
            <v>38515</v>
          </cell>
        </row>
        <row r="442">
          <cell r="A442" t="str">
            <v>BERTOZZI MIRCO</v>
          </cell>
          <cell r="B442">
            <v>2001</v>
          </cell>
          <cell r="C442" t="e">
            <v>#N/A</v>
          </cell>
          <cell r="D442" t="str">
            <v>ESOR. M</v>
          </cell>
          <cell r="E442" t="str">
            <v>SACMI IMOLA</v>
          </cell>
          <cell r="F442" t="str">
            <v>ATLETICA LEGGERA (01)</v>
          </cell>
          <cell r="G442" t="str">
            <v>ATLETICA LEGGERA PISTA</v>
          </cell>
          <cell r="H442" t="str">
            <v>0276</v>
          </cell>
          <cell r="J442" t="str">
            <v>BERTOZZI</v>
          </cell>
          <cell r="K442" t="str">
            <v>MIRCO</v>
          </cell>
          <cell r="O442" t="str">
            <v>M</v>
          </cell>
          <cell r="P442">
            <v>37208</v>
          </cell>
        </row>
        <row r="443">
          <cell r="A443" t="str">
            <v>BIONDINI ALEX</v>
          </cell>
          <cell r="B443">
            <v>2002</v>
          </cell>
          <cell r="C443" t="e">
            <v>#N/A</v>
          </cell>
          <cell r="D443" t="str">
            <v>ESOR. M</v>
          </cell>
          <cell r="E443" t="str">
            <v>AVIS CASTEL S. PIETRO</v>
          </cell>
          <cell r="F443" t="str">
            <v>ATLETICA LEGGERA (01)</v>
          </cell>
          <cell r="G443" t="str">
            <v>ATLETICA LEGGERA PISTA</v>
          </cell>
          <cell r="H443" t="str">
            <v>0338</v>
          </cell>
          <cell r="J443" t="str">
            <v>BIONDINI</v>
          </cell>
          <cell r="K443" t="str">
            <v>ALEX</v>
          </cell>
          <cell r="O443" t="str">
            <v>M</v>
          </cell>
          <cell r="P443">
            <v>37431</v>
          </cell>
        </row>
        <row r="444">
          <cell r="A444" t="str">
            <v>CAPRIO ALESSANDRO</v>
          </cell>
          <cell r="B444">
            <v>2005</v>
          </cell>
          <cell r="C444" t="e">
            <v>#N/A</v>
          </cell>
          <cell r="D444" t="str">
            <v>ESOR. M</v>
          </cell>
          <cell r="E444" t="str">
            <v>SACMI IMOLA</v>
          </cell>
          <cell r="F444" t="str">
            <v>ATLETICA LEGGERA (01)</v>
          </cell>
          <cell r="G444" t="str">
            <v>ATLETICA LEGGERA PISTA</v>
          </cell>
          <cell r="H444" t="str">
            <v>0276</v>
          </cell>
          <cell r="J444" t="str">
            <v>CAPRIO</v>
          </cell>
          <cell r="K444" t="str">
            <v>ALESSANDRO</v>
          </cell>
          <cell r="O444" t="str">
            <v>M</v>
          </cell>
          <cell r="P444">
            <v>38618</v>
          </cell>
        </row>
        <row r="445">
          <cell r="A445" t="str">
            <v>CENNI GIACOMO</v>
          </cell>
          <cell r="B445">
            <v>2001</v>
          </cell>
          <cell r="C445" t="e">
            <v>#N/A</v>
          </cell>
          <cell r="D445" t="str">
            <v>ESOR. M</v>
          </cell>
          <cell r="E445" t="str">
            <v>SACMI IMOLA</v>
          </cell>
          <cell r="F445" t="str">
            <v>ATLETICA LEGGERA (01)</v>
          </cell>
          <cell r="G445" t="str">
            <v>ATLETICA LEGGERA PISTA</v>
          </cell>
          <cell r="H445" t="str">
            <v>0276</v>
          </cell>
          <cell r="J445" t="str">
            <v>CENNI</v>
          </cell>
          <cell r="K445" t="str">
            <v>GIACOMO</v>
          </cell>
          <cell r="O445" t="str">
            <v>M</v>
          </cell>
          <cell r="P445">
            <v>36977</v>
          </cell>
        </row>
        <row r="446">
          <cell r="A446" t="str">
            <v>CRICCA DAVID</v>
          </cell>
          <cell r="B446">
            <v>2006</v>
          </cell>
          <cell r="C446" t="e">
            <v>#N/A</v>
          </cell>
          <cell r="D446" t="str">
            <v>ESOR. M</v>
          </cell>
          <cell r="E446" t="str">
            <v>SACMI IMOLA</v>
          </cell>
          <cell r="F446" t="str">
            <v>ATLETICA LEGGERA (01)</v>
          </cell>
          <cell r="G446" t="str">
            <v>ATLETICA LEGGERA PISTA</v>
          </cell>
          <cell r="H446" t="str">
            <v>0276</v>
          </cell>
          <cell r="J446" t="str">
            <v>CRICCA</v>
          </cell>
          <cell r="K446" t="str">
            <v>DAVID</v>
          </cell>
          <cell r="O446" t="str">
            <v>M</v>
          </cell>
          <cell r="P446">
            <v>39051</v>
          </cell>
        </row>
        <row r="447">
          <cell r="A447" t="str">
            <v>CRICCA PIETRO</v>
          </cell>
          <cell r="B447">
            <v>2004</v>
          </cell>
          <cell r="C447" t="e">
            <v>#N/A</v>
          </cell>
          <cell r="D447" t="str">
            <v>ESOR. M</v>
          </cell>
          <cell r="E447" t="str">
            <v>SACMI IMOLA</v>
          </cell>
          <cell r="F447" t="str">
            <v>ATLETICA LEGGERA (01)</v>
          </cell>
          <cell r="G447" t="str">
            <v>ATLETICA LEGGERA PISTA</v>
          </cell>
          <cell r="H447" t="str">
            <v>0276</v>
          </cell>
          <cell r="J447" t="str">
            <v>CRICCA</v>
          </cell>
          <cell r="K447" t="str">
            <v>PIETRO</v>
          </cell>
          <cell r="O447" t="str">
            <v>M</v>
          </cell>
          <cell r="P447">
            <v>38016</v>
          </cell>
        </row>
        <row r="448">
          <cell r="A448" t="str">
            <v>DAL PRATO NICOLAS</v>
          </cell>
          <cell r="B448">
            <v>2006</v>
          </cell>
          <cell r="C448" t="e">
            <v>#N/A</v>
          </cell>
          <cell r="D448" t="str">
            <v>ESOR. M</v>
          </cell>
          <cell r="E448" t="str">
            <v>SACMI IMOLA</v>
          </cell>
          <cell r="F448" t="str">
            <v>ATLETICA LEGGERA (01)</v>
          </cell>
          <cell r="G448" t="str">
            <v>ATLETICA LEGGERA PISTA</v>
          </cell>
          <cell r="H448" t="str">
            <v>0276</v>
          </cell>
          <cell r="J448" t="str">
            <v>DAL PRATO</v>
          </cell>
          <cell r="K448" t="str">
            <v>NICOLAS</v>
          </cell>
          <cell r="O448" t="str">
            <v>M</v>
          </cell>
          <cell r="P448">
            <v>38783</v>
          </cell>
        </row>
        <row r="449">
          <cell r="A449" t="str">
            <v>DALL'OSSO RICCARDO</v>
          </cell>
          <cell r="B449">
            <v>2001</v>
          </cell>
          <cell r="C449" t="e">
            <v>#N/A</v>
          </cell>
          <cell r="D449" t="str">
            <v>ESOR. M</v>
          </cell>
          <cell r="E449" t="str">
            <v>SACMI IMOLA</v>
          </cell>
          <cell r="F449" t="str">
            <v>ATLETICA LEGGERA (01)</v>
          </cell>
          <cell r="G449" t="str">
            <v>ATLETICA LEGGERA PISTA</v>
          </cell>
          <cell r="H449" t="str">
            <v>0276</v>
          </cell>
          <cell r="J449" t="str">
            <v>DALL'OSSO</v>
          </cell>
          <cell r="K449" t="str">
            <v>RICCARDO</v>
          </cell>
          <cell r="O449" t="str">
            <v>M</v>
          </cell>
          <cell r="P449">
            <v>36996</v>
          </cell>
        </row>
        <row r="450">
          <cell r="A450" t="str">
            <v>DARDI ALEX</v>
          </cell>
          <cell r="B450">
            <v>2004</v>
          </cell>
          <cell r="C450" t="e">
            <v>#N/A</v>
          </cell>
          <cell r="D450" t="str">
            <v>ESOR. M</v>
          </cell>
          <cell r="E450" t="str">
            <v>SACMI IMOLA</v>
          </cell>
          <cell r="F450" t="str">
            <v>ATLETICA LEGGERA (01)</v>
          </cell>
          <cell r="G450" t="str">
            <v>ATLETICA LEGGERA PISTA</v>
          </cell>
          <cell r="H450" t="str">
            <v>0276</v>
          </cell>
          <cell r="J450" t="str">
            <v>DARDI</v>
          </cell>
          <cell r="K450" t="str">
            <v>ALEX</v>
          </cell>
          <cell r="O450" t="str">
            <v>M</v>
          </cell>
          <cell r="P450">
            <v>38106</v>
          </cell>
        </row>
        <row r="451">
          <cell r="A451" t="str">
            <v>FENATI GIORGIO</v>
          </cell>
          <cell r="B451">
            <v>2003</v>
          </cell>
          <cell r="C451" t="e">
            <v>#N/A</v>
          </cell>
          <cell r="D451" t="str">
            <v>ESOR. M</v>
          </cell>
          <cell r="E451" t="str">
            <v>SACMI IMOLA</v>
          </cell>
          <cell r="F451" t="str">
            <v>ATLETICA LEGGERA (01)</v>
          </cell>
          <cell r="G451" t="str">
            <v>ATLETICA LEGGERA PISTA</v>
          </cell>
          <cell r="H451" t="str">
            <v>0276</v>
          </cell>
          <cell r="J451" t="str">
            <v>FENATI</v>
          </cell>
          <cell r="K451" t="str">
            <v>GIORGIO</v>
          </cell>
          <cell r="O451" t="str">
            <v>M</v>
          </cell>
          <cell r="P451">
            <v>37879</v>
          </cell>
        </row>
        <row r="452">
          <cell r="A452" t="str">
            <v>FILIPPONE MARTINO</v>
          </cell>
          <cell r="B452">
            <v>2001</v>
          </cell>
          <cell r="C452" t="e">
            <v>#N/A</v>
          </cell>
          <cell r="D452" t="str">
            <v>ESOR. M</v>
          </cell>
          <cell r="E452" t="str">
            <v>SACMI IMOLA</v>
          </cell>
          <cell r="F452" t="str">
            <v>ATLETICA LEGGERA (01)</v>
          </cell>
          <cell r="G452" t="str">
            <v>ATLETICA LEGGERA PISTA</v>
          </cell>
          <cell r="H452" t="str">
            <v>0276</v>
          </cell>
          <cell r="J452" t="str">
            <v>FILIPPONE</v>
          </cell>
          <cell r="K452" t="str">
            <v>MARTINO</v>
          </cell>
          <cell r="O452" t="str">
            <v>M</v>
          </cell>
          <cell r="P452">
            <v>37087</v>
          </cell>
        </row>
        <row r="453">
          <cell r="A453" t="str">
            <v>FIORENTINI ANDREA</v>
          </cell>
          <cell r="B453">
            <v>2004</v>
          </cell>
          <cell r="C453" t="e">
            <v>#N/A</v>
          </cell>
          <cell r="D453" t="str">
            <v>ESOR. M</v>
          </cell>
          <cell r="E453" t="str">
            <v>SACMI IMOLA</v>
          </cell>
          <cell r="F453" t="str">
            <v>ATLETICA LEGGERA (01)</v>
          </cell>
          <cell r="G453" t="str">
            <v>ATLETICA LEGGERA PISTA</v>
          </cell>
          <cell r="H453" t="str">
            <v>0276</v>
          </cell>
          <cell r="J453" t="str">
            <v>FIORENTINI</v>
          </cell>
          <cell r="K453" t="str">
            <v>ANDREA</v>
          </cell>
          <cell r="O453" t="str">
            <v>M</v>
          </cell>
          <cell r="P453">
            <v>38021</v>
          </cell>
        </row>
        <row r="454">
          <cell r="A454" t="str">
            <v>FORALOSSI MASSIMO</v>
          </cell>
          <cell r="B454">
            <v>2005</v>
          </cell>
          <cell r="C454" t="e">
            <v>#N/A</v>
          </cell>
          <cell r="D454" t="str">
            <v>ESOR. M</v>
          </cell>
          <cell r="E454" t="str">
            <v>SACMI IMOLA</v>
          </cell>
          <cell r="F454" t="str">
            <v>ATLETICA LEGGERA (01)</v>
          </cell>
          <cell r="G454" t="str">
            <v>ATLETICA LEGGERA PISTA</v>
          </cell>
          <cell r="H454" t="str">
            <v>0276</v>
          </cell>
          <cell r="J454" t="str">
            <v>FORALOSSI</v>
          </cell>
          <cell r="K454" t="str">
            <v>MASSIMO</v>
          </cell>
          <cell r="O454" t="str">
            <v>M</v>
          </cell>
          <cell r="P454">
            <v>38636</v>
          </cell>
        </row>
        <row r="455">
          <cell r="A455" t="str">
            <v>GALEGATI ENRICO</v>
          </cell>
          <cell r="B455">
            <v>2002</v>
          </cell>
          <cell r="C455" t="e">
            <v>#N/A</v>
          </cell>
          <cell r="D455" t="str">
            <v>ESOR. M</v>
          </cell>
          <cell r="E455" t="str">
            <v>LUGHESINA</v>
          </cell>
          <cell r="F455" t="str">
            <v>ATLETICA LEGGERA (01)</v>
          </cell>
          <cell r="G455" t="str">
            <v>ATLETICA LEGGERA PODISMO</v>
          </cell>
          <cell r="H455" t="str">
            <v>0225</v>
          </cell>
          <cell r="J455" t="str">
            <v>GALEGATI</v>
          </cell>
          <cell r="K455" t="str">
            <v>ENRICO</v>
          </cell>
          <cell r="O455" t="str">
            <v>M</v>
          </cell>
          <cell r="P455">
            <v>37423</v>
          </cell>
        </row>
        <row r="456">
          <cell r="A456" t="str">
            <v>GARAVINI LEONARDO</v>
          </cell>
          <cell r="B456">
            <v>2004</v>
          </cell>
          <cell r="C456" t="e">
            <v>#N/A</v>
          </cell>
          <cell r="D456" t="str">
            <v>ESOR. M</v>
          </cell>
          <cell r="E456" t="str">
            <v>SACMI IMOLA</v>
          </cell>
          <cell r="F456" t="str">
            <v>ATLETICA LEGGERA (01)</v>
          </cell>
          <cell r="G456" t="str">
            <v>ATLETICA LEGGERA PISTA</v>
          </cell>
          <cell r="H456" t="str">
            <v>0276</v>
          </cell>
          <cell r="J456" t="str">
            <v>GARAVINI</v>
          </cell>
          <cell r="K456" t="str">
            <v>LEONARDO</v>
          </cell>
          <cell r="O456" t="str">
            <v>M</v>
          </cell>
          <cell r="P456">
            <v>38102</v>
          </cell>
        </row>
        <row r="457">
          <cell r="A457" t="str">
            <v>GAROFALO VINCENZO</v>
          </cell>
          <cell r="B457">
            <v>2003</v>
          </cell>
          <cell r="C457" t="e">
            <v>#N/A</v>
          </cell>
          <cell r="D457" t="str">
            <v>ESOR. M</v>
          </cell>
          <cell r="E457" t="str">
            <v>SACMI IMOLA</v>
          </cell>
          <cell r="F457" t="str">
            <v>ATLETICA LEGGERA (01)</v>
          </cell>
          <cell r="G457" t="str">
            <v>ATLETICA LEGGERA PISTA</v>
          </cell>
          <cell r="H457" t="str">
            <v>0276</v>
          </cell>
          <cell r="J457" t="str">
            <v>GAROFALO</v>
          </cell>
          <cell r="K457" t="str">
            <v>VINCENZO</v>
          </cell>
          <cell r="O457" t="str">
            <v>M</v>
          </cell>
          <cell r="P457">
            <v>37854</v>
          </cell>
        </row>
        <row r="458">
          <cell r="A458" t="str">
            <v>GIORGI NICOLA</v>
          </cell>
          <cell r="B458">
            <v>2003</v>
          </cell>
          <cell r="C458" t="e">
            <v>#N/A</v>
          </cell>
          <cell r="D458" t="str">
            <v>ESOR. M</v>
          </cell>
          <cell r="E458" t="str">
            <v>GRUPPO PODISTICO CERVESE ASD</v>
          </cell>
          <cell r="F458" t="str">
            <v>ATLETICA LEGGERA (01)</v>
          </cell>
          <cell r="G458" t="str">
            <v>ATLETICA LEGGERA PISTA</v>
          </cell>
          <cell r="H458" t="str">
            <v>0439</v>
          </cell>
          <cell r="I458" t="str">
            <v>SCHEDA</v>
          </cell>
          <cell r="J458" t="str">
            <v>GIORGI</v>
          </cell>
          <cell r="K458" t="str">
            <v>NICOLA</v>
          </cell>
          <cell r="L458" t="str">
            <v>120116964</v>
          </cell>
          <cell r="M458">
            <v>41037</v>
          </cell>
          <cell r="O458" t="str">
            <v>M</v>
          </cell>
          <cell r="P458">
            <v>37880</v>
          </cell>
        </row>
        <row r="459">
          <cell r="A459" t="str">
            <v>GIOVANARDI NICOLA</v>
          </cell>
          <cell r="B459">
            <v>2002</v>
          </cell>
          <cell r="C459" t="e">
            <v>#N/A</v>
          </cell>
          <cell r="D459" t="str">
            <v>ESOR. M</v>
          </cell>
          <cell r="E459" t="str">
            <v>MASSA</v>
          </cell>
          <cell r="F459" t="str">
            <v>ATLETICA LEGGERA (01)</v>
          </cell>
          <cell r="G459" t="str">
            <v>ATLETICA LEGGERA PISTA</v>
          </cell>
          <cell r="H459" t="str">
            <v>0296</v>
          </cell>
          <cell r="J459" t="str">
            <v>GIOVANARDI</v>
          </cell>
          <cell r="K459" t="str">
            <v>NICOLA</v>
          </cell>
          <cell r="O459" t="str">
            <v>M</v>
          </cell>
          <cell r="P459">
            <v>37348</v>
          </cell>
        </row>
        <row r="460">
          <cell r="A460" t="str">
            <v>HALI ANAS</v>
          </cell>
          <cell r="B460">
            <v>2001</v>
          </cell>
          <cell r="C460" t="e">
            <v>#N/A</v>
          </cell>
          <cell r="D460" t="str">
            <v>ESOR. M</v>
          </cell>
          <cell r="E460" t="str">
            <v>UISP LUGO</v>
          </cell>
          <cell r="F460" t="str">
            <v>ATLETICA LEGGERA (01)</v>
          </cell>
          <cell r="G460" t="str">
            <v>ATLETICA LEGGERA PODISMO</v>
          </cell>
          <cell r="H460" t="str">
            <v>0019</v>
          </cell>
          <cell r="J460" t="str">
            <v>HALI</v>
          </cell>
          <cell r="K460" t="str">
            <v>ANAS</v>
          </cell>
          <cell r="O460" t="str">
            <v>M</v>
          </cell>
          <cell r="P460">
            <v>37169</v>
          </cell>
        </row>
        <row r="461">
          <cell r="A461" t="str">
            <v>IAVERDINO FABIO</v>
          </cell>
          <cell r="B461">
            <v>2002</v>
          </cell>
          <cell r="C461" t="e">
            <v>#N/A</v>
          </cell>
          <cell r="D461" t="str">
            <v>ESOR. M</v>
          </cell>
          <cell r="E461" t="str">
            <v>SACMI IMOLA</v>
          </cell>
          <cell r="F461" t="str">
            <v>ATLETICA LEGGERA (01)</v>
          </cell>
          <cell r="G461" t="str">
            <v>ATLETICA LEGGERA PISTA</v>
          </cell>
          <cell r="H461" t="str">
            <v>0276</v>
          </cell>
          <cell r="J461" t="str">
            <v>IAVERDINO</v>
          </cell>
          <cell r="K461" t="str">
            <v>FABIO</v>
          </cell>
          <cell r="O461" t="str">
            <v>M</v>
          </cell>
          <cell r="P461">
            <v>37345</v>
          </cell>
        </row>
        <row r="462">
          <cell r="A462" t="str">
            <v>LA DONNA DAVIDE</v>
          </cell>
          <cell r="B462">
            <v>2003</v>
          </cell>
          <cell r="C462" t="e">
            <v>#N/A</v>
          </cell>
          <cell r="D462" t="str">
            <v>ESOR. M</v>
          </cell>
          <cell r="E462" t="str">
            <v>SACMI IMOLA</v>
          </cell>
          <cell r="F462" t="str">
            <v>ATLETICA LEGGERA (01)</v>
          </cell>
          <cell r="G462" t="str">
            <v>ATLETICA LEGGERA PISTA</v>
          </cell>
          <cell r="H462" t="str">
            <v>0276</v>
          </cell>
          <cell r="J462" t="str">
            <v>LA DONNA</v>
          </cell>
          <cell r="K462" t="str">
            <v>DAVIDE</v>
          </cell>
          <cell r="O462" t="str">
            <v>M</v>
          </cell>
          <cell r="P462">
            <v>37889</v>
          </cell>
        </row>
        <row r="463">
          <cell r="A463" t="str">
            <v>LA DONNA FRANCESCO</v>
          </cell>
          <cell r="B463">
            <v>2002</v>
          </cell>
          <cell r="C463" t="e">
            <v>#N/A</v>
          </cell>
          <cell r="D463" t="str">
            <v>ESOR. M</v>
          </cell>
          <cell r="E463" t="str">
            <v>SACMI IMOLA</v>
          </cell>
          <cell r="F463" t="str">
            <v>ATLETICA LEGGERA (01)</v>
          </cell>
          <cell r="G463" t="str">
            <v>ATLETICA LEGGERA PISTA</v>
          </cell>
          <cell r="H463" t="str">
            <v>0276</v>
          </cell>
          <cell r="J463" t="str">
            <v>LA DONNA</v>
          </cell>
          <cell r="K463" t="str">
            <v>FRANCESCO</v>
          </cell>
          <cell r="O463" t="str">
            <v>M</v>
          </cell>
          <cell r="P463">
            <v>37488</v>
          </cell>
        </row>
        <row r="464">
          <cell r="A464" t="str">
            <v>LIVERANI THOMAS</v>
          </cell>
          <cell r="B464">
            <v>2003</v>
          </cell>
          <cell r="C464" t="e">
            <v>#N/A</v>
          </cell>
          <cell r="D464" t="str">
            <v>ESOR. M</v>
          </cell>
          <cell r="E464" t="str">
            <v>SACMI IMOLA</v>
          </cell>
          <cell r="F464" t="str">
            <v>ATLETICA LEGGERA (01)</v>
          </cell>
          <cell r="G464" t="str">
            <v>ATLETICA LEGGERA PISTA</v>
          </cell>
          <cell r="H464" t="str">
            <v>0276</v>
          </cell>
          <cell r="J464" t="str">
            <v>LIVERANI</v>
          </cell>
          <cell r="K464" t="str">
            <v>THOMAS</v>
          </cell>
          <cell r="O464" t="str">
            <v>M</v>
          </cell>
          <cell r="P464">
            <v>37697</v>
          </cell>
        </row>
        <row r="465">
          <cell r="A465" t="str">
            <v>LOLLI SIMONE</v>
          </cell>
          <cell r="B465">
            <v>2002</v>
          </cell>
          <cell r="C465" t="e">
            <v>#N/A</v>
          </cell>
          <cell r="D465" t="str">
            <v>ESOR. M</v>
          </cell>
          <cell r="E465" t="str">
            <v>SACMI IMOLA</v>
          </cell>
          <cell r="F465" t="str">
            <v>ATLETICA LEGGERA (01)</v>
          </cell>
          <cell r="G465" t="str">
            <v>ATLETICA LEGGERA PISTA</v>
          </cell>
          <cell r="H465" t="str">
            <v>0276</v>
          </cell>
          <cell r="J465" t="str">
            <v>LOLLI</v>
          </cell>
          <cell r="K465" t="str">
            <v>SIMONE</v>
          </cell>
          <cell r="O465" t="str">
            <v>M</v>
          </cell>
          <cell r="P465">
            <v>37620</v>
          </cell>
        </row>
        <row r="466">
          <cell r="A466" t="str">
            <v>LUGLI DRUSO</v>
          </cell>
          <cell r="B466">
            <v>2003</v>
          </cell>
          <cell r="C466" t="e">
            <v>#N/A</v>
          </cell>
          <cell r="D466" t="str">
            <v>ESOR. M</v>
          </cell>
          <cell r="E466" t="str">
            <v>SACMI IMOLA</v>
          </cell>
          <cell r="F466" t="str">
            <v>ATLETICA LEGGERA (01)</v>
          </cell>
          <cell r="G466" t="str">
            <v>ATLETICA LEGGERA PISTA</v>
          </cell>
          <cell r="H466" t="str">
            <v>0276</v>
          </cell>
          <cell r="J466" t="str">
            <v>LUGLI</v>
          </cell>
          <cell r="K466" t="str">
            <v>DRUSO</v>
          </cell>
          <cell r="O466" t="str">
            <v>M</v>
          </cell>
          <cell r="P466">
            <v>37652</v>
          </cell>
        </row>
        <row r="467">
          <cell r="A467" t="str">
            <v>MAGISTRETTI JACOPO</v>
          </cell>
          <cell r="B467">
            <v>2004</v>
          </cell>
          <cell r="C467" t="e">
            <v>#N/A</v>
          </cell>
          <cell r="D467" t="str">
            <v>ESOR. M</v>
          </cell>
          <cell r="E467" t="str">
            <v>SACMI IMOLA</v>
          </cell>
          <cell r="F467" t="str">
            <v>ATLETICA LEGGERA (01)</v>
          </cell>
          <cell r="G467" t="str">
            <v>ATLETICA LEGGERA PISTA</v>
          </cell>
          <cell r="H467" t="str">
            <v>0276</v>
          </cell>
          <cell r="J467" t="str">
            <v>MAGISTRETTI</v>
          </cell>
          <cell r="K467" t="str">
            <v>JACOPO</v>
          </cell>
          <cell r="O467" t="str">
            <v>M</v>
          </cell>
          <cell r="P467">
            <v>38320</v>
          </cell>
        </row>
        <row r="468">
          <cell r="A468" t="str">
            <v>MAGNANI GABRIELE</v>
          </cell>
          <cell r="B468">
            <v>2003</v>
          </cell>
          <cell r="C468" t="e">
            <v>#N/A</v>
          </cell>
          <cell r="D468" t="str">
            <v>ESOR. M</v>
          </cell>
          <cell r="E468" t="str">
            <v>GRUPPO PODISTICO CERVESE ASD</v>
          </cell>
          <cell r="F468" t="str">
            <v>ATLETICA LEGGERA (01)</v>
          </cell>
          <cell r="G468" t="str">
            <v>ATLETICA LEGGERA PISTA</v>
          </cell>
          <cell r="H468" t="str">
            <v>0439</v>
          </cell>
          <cell r="I468" t="str">
            <v>G</v>
          </cell>
          <cell r="J468" t="str">
            <v>MAGNANI</v>
          </cell>
          <cell r="K468" t="str">
            <v>GABRIELE</v>
          </cell>
          <cell r="L468" t="str">
            <v>121184760</v>
          </cell>
          <cell r="M468">
            <v>41037</v>
          </cell>
          <cell r="O468" t="str">
            <v>M</v>
          </cell>
          <cell r="P468">
            <v>37753</v>
          </cell>
        </row>
        <row r="469">
          <cell r="A469" t="str">
            <v>MARANI ANDREA</v>
          </cell>
          <cell r="B469">
            <v>2003</v>
          </cell>
          <cell r="C469" t="e">
            <v>#N/A</v>
          </cell>
          <cell r="D469" t="str">
            <v>ESOR. M</v>
          </cell>
          <cell r="E469" t="str">
            <v>SACMI IMOLA</v>
          </cell>
          <cell r="F469" t="str">
            <v>ATLETICA LEGGERA (01)</v>
          </cell>
          <cell r="G469" t="str">
            <v>ATLETICA LEGGERA PISTA</v>
          </cell>
          <cell r="H469" t="str">
            <v>0276</v>
          </cell>
          <cell r="J469" t="str">
            <v>MARANI</v>
          </cell>
          <cell r="K469" t="str">
            <v>ANDREA</v>
          </cell>
          <cell r="O469" t="str">
            <v>M</v>
          </cell>
          <cell r="P469">
            <v>37747</v>
          </cell>
        </row>
        <row r="470">
          <cell r="A470" t="str">
            <v>MASI GLAUCO</v>
          </cell>
          <cell r="B470">
            <v>2005</v>
          </cell>
          <cell r="C470" t="e">
            <v>#N/A</v>
          </cell>
          <cell r="D470" t="str">
            <v>ESOR. M</v>
          </cell>
          <cell r="E470" t="str">
            <v>SACMI IMOLA</v>
          </cell>
          <cell r="F470" t="str">
            <v>ATLETICA LEGGERA (01)</v>
          </cell>
          <cell r="G470" t="str">
            <v>ATLETICA LEGGERA PISTA</v>
          </cell>
          <cell r="H470" t="str">
            <v>0276</v>
          </cell>
          <cell r="J470" t="str">
            <v>MASI</v>
          </cell>
          <cell r="K470" t="str">
            <v>GLAUCO</v>
          </cell>
          <cell r="O470" t="str">
            <v>M</v>
          </cell>
          <cell r="P470">
            <v>38699</v>
          </cell>
        </row>
        <row r="471">
          <cell r="A471" t="str">
            <v>MAZZINI DAVIDE</v>
          </cell>
          <cell r="B471">
            <v>2004</v>
          </cell>
          <cell r="C471" t="e">
            <v>#N/A</v>
          </cell>
          <cell r="D471" t="str">
            <v>ESOR. M</v>
          </cell>
          <cell r="E471" t="str">
            <v>SACMI IMOLA</v>
          </cell>
          <cell r="F471" t="str">
            <v>ATLETICA LEGGERA (01)</v>
          </cell>
          <cell r="G471" t="str">
            <v>ATLETICA LEGGERA PISTA</v>
          </cell>
          <cell r="H471" t="str">
            <v>0276</v>
          </cell>
          <cell r="J471" t="str">
            <v>MAZZINI</v>
          </cell>
          <cell r="K471" t="str">
            <v>DAVIDE</v>
          </cell>
          <cell r="O471" t="str">
            <v>M</v>
          </cell>
          <cell r="P471">
            <v>38234</v>
          </cell>
        </row>
        <row r="472">
          <cell r="A472" t="str">
            <v>MONACO FILIPPO</v>
          </cell>
          <cell r="B472">
            <v>2002</v>
          </cell>
          <cell r="C472" t="e">
            <v>#N/A</v>
          </cell>
          <cell r="D472" t="str">
            <v>ESOR. M</v>
          </cell>
          <cell r="E472" t="str">
            <v>SACMI IMOLA</v>
          </cell>
          <cell r="F472" t="str">
            <v>ATLETICA LEGGERA (01)</v>
          </cell>
          <cell r="G472" t="str">
            <v>ATLETICA LEGGERA PISTA</v>
          </cell>
          <cell r="H472" t="str">
            <v>0276</v>
          </cell>
          <cell r="J472" t="str">
            <v>MONACO</v>
          </cell>
          <cell r="K472" t="str">
            <v>FILIPPO</v>
          </cell>
          <cell r="O472" t="str">
            <v>M</v>
          </cell>
          <cell r="P472">
            <v>37509</v>
          </cell>
        </row>
        <row r="473">
          <cell r="A473" t="str">
            <v>MONTANARI MATTEO</v>
          </cell>
          <cell r="B473">
            <v>2001</v>
          </cell>
          <cell r="C473" t="e">
            <v>#N/A</v>
          </cell>
          <cell r="D473" t="str">
            <v>ESOR. M</v>
          </cell>
          <cell r="E473" t="str">
            <v>GRUPPO PODISTICO CERVESE ASD</v>
          </cell>
          <cell r="F473" t="str">
            <v>ATLETICA LEGGERA (01)</v>
          </cell>
          <cell r="G473" t="str">
            <v>ATLETICA LEGGERA PISTA</v>
          </cell>
          <cell r="H473" t="str">
            <v>0439</v>
          </cell>
          <cell r="I473" t="str">
            <v>G</v>
          </cell>
          <cell r="J473" t="str">
            <v>MONTANARI</v>
          </cell>
          <cell r="K473" t="str">
            <v>MATTEO</v>
          </cell>
          <cell r="L473" t="str">
            <v>121184761</v>
          </cell>
          <cell r="M473">
            <v>41037</v>
          </cell>
          <cell r="O473" t="str">
            <v>M</v>
          </cell>
          <cell r="P473">
            <v>36984</v>
          </cell>
        </row>
        <row r="474">
          <cell r="A474" t="str">
            <v>MONTEFIORI ALESSANDRO</v>
          </cell>
          <cell r="B474">
            <v>2003</v>
          </cell>
          <cell r="C474" t="e">
            <v>#N/A</v>
          </cell>
          <cell r="D474" t="str">
            <v>ESOR. M</v>
          </cell>
          <cell r="E474" t="str">
            <v>SACMI IMOLA</v>
          </cell>
          <cell r="F474" t="str">
            <v>ATLETICA LEGGERA (01)</v>
          </cell>
          <cell r="G474" t="str">
            <v>ATLETICA LEGGERA PISTA</v>
          </cell>
          <cell r="H474" t="str">
            <v>0276</v>
          </cell>
          <cell r="J474" t="str">
            <v>MONTEFIORI</v>
          </cell>
          <cell r="K474" t="str">
            <v>ALESSANDRO</v>
          </cell>
          <cell r="O474" t="str">
            <v>M</v>
          </cell>
          <cell r="P474">
            <v>37629</v>
          </cell>
        </row>
        <row r="475">
          <cell r="A475" t="str">
            <v>MOROZZI MATTEO</v>
          </cell>
          <cell r="B475">
            <v>2004</v>
          </cell>
          <cell r="C475" t="e">
            <v>#N/A</v>
          </cell>
          <cell r="D475" t="str">
            <v>ESOR. M</v>
          </cell>
          <cell r="E475" t="str">
            <v>SACMI IMOLA</v>
          </cell>
          <cell r="F475" t="str">
            <v>ATLETICA LEGGERA (01)</v>
          </cell>
          <cell r="G475" t="str">
            <v>ATLETICA LEGGERA PISTA</v>
          </cell>
          <cell r="H475" t="str">
            <v>0276</v>
          </cell>
          <cell r="J475" t="str">
            <v>MOROZZI</v>
          </cell>
          <cell r="K475" t="str">
            <v>MATTEO</v>
          </cell>
          <cell r="O475" t="str">
            <v>M</v>
          </cell>
          <cell r="P475">
            <v>38286</v>
          </cell>
        </row>
        <row r="476">
          <cell r="A476" t="str">
            <v>NALON MATTEO</v>
          </cell>
          <cell r="B476">
            <v>2003</v>
          </cell>
          <cell r="C476" t="e">
            <v>#N/A</v>
          </cell>
          <cell r="D476" t="str">
            <v>ESOR. M</v>
          </cell>
          <cell r="E476" t="str">
            <v>SACMI IMOLA</v>
          </cell>
          <cell r="F476" t="str">
            <v>ATLETICA LEGGERA (01)</v>
          </cell>
          <cell r="G476" t="str">
            <v>ATLETICA LEGGERA PISTA</v>
          </cell>
          <cell r="H476" t="str">
            <v>0276</v>
          </cell>
          <cell r="J476" t="str">
            <v>NALON</v>
          </cell>
          <cell r="K476" t="str">
            <v>MATTEO</v>
          </cell>
          <cell r="O476" t="str">
            <v>M</v>
          </cell>
          <cell r="P476">
            <v>37889</v>
          </cell>
        </row>
        <row r="477">
          <cell r="A477" t="str">
            <v>NALON SIMONE</v>
          </cell>
          <cell r="B477">
            <v>2005</v>
          </cell>
          <cell r="C477" t="e">
            <v>#N/A</v>
          </cell>
          <cell r="D477" t="str">
            <v>ESOR. M</v>
          </cell>
          <cell r="E477" t="str">
            <v>SACMI IMOLA</v>
          </cell>
          <cell r="F477" t="str">
            <v>ATLETICA LEGGERA (01)</v>
          </cell>
          <cell r="G477" t="str">
            <v>ATLETICA LEGGERA PISTA</v>
          </cell>
          <cell r="H477" t="str">
            <v>0276</v>
          </cell>
          <cell r="J477" t="str">
            <v>NALON</v>
          </cell>
          <cell r="K477" t="str">
            <v>SIMONE</v>
          </cell>
          <cell r="O477" t="str">
            <v>M</v>
          </cell>
          <cell r="P477">
            <v>38483</v>
          </cell>
        </row>
        <row r="478">
          <cell r="A478" t="str">
            <v>PASOTTI LORENZO</v>
          </cell>
          <cell r="B478">
            <v>2006</v>
          </cell>
          <cell r="C478" t="e">
            <v>#N/A</v>
          </cell>
          <cell r="D478" t="str">
            <v>ESOR. M</v>
          </cell>
          <cell r="E478" t="str">
            <v>SACMI IMOLA</v>
          </cell>
          <cell r="F478" t="str">
            <v>ATLETICA LEGGERA (01)</v>
          </cell>
          <cell r="G478" t="str">
            <v>ATLETICA LEGGERA PISTA</v>
          </cell>
          <cell r="H478" t="str">
            <v>0276</v>
          </cell>
          <cell r="J478" t="str">
            <v>PASOTTI</v>
          </cell>
          <cell r="K478" t="str">
            <v>LORENZO</v>
          </cell>
          <cell r="O478" t="str">
            <v>M</v>
          </cell>
          <cell r="P478">
            <v>38876</v>
          </cell>
        </row>
        <row r="479">
          <cell r="A479" t="str">
            <v>PIERROTTI PIERPAOLO PIO</v>
          </cell>
          <cell r="B479">
            <v>2003</v>
          </cell>
          <cell r="C479" t="e">
            <v>#N/A</v>
          </cell>
          <cell r="D479" t="str">
            <v>ESOR. M</v>
          </cell>
          <cell r="E479" t="str">
            <v>SACMI IMOLA</v>
          </cell>
          <cell r="F479" t="str">
            <v>ATLETICA LEGGERA (01)</v>
          </cell>
          <cell r="G479" t="str">
            <v>ATLETICA LEGGERA PISTA</v>
          </cell>
          <cell r="H479" t="str">
            <v>0276</v>
          </cell>
          <cell r="J479" t="str">
            <v>PIERROTTI</v>
          </cell>
          <cell r="K479" t="str">
            <v>PIERPAOLO PIO</v>
          </cell>
          <cell r="O479" t="str">
            <v>M</v>
          </cell>
          <cell r="P479">
            <v>37746</v>
          </cell>
        </row>
        <row r="480">
          <cell r="A480" t="str">
            <v>RINALDI CERONI LORENZO</v>
          </cell>
          <cell r="B480">
            <v>2003</v>
          </cell>
          <cell r="C480" t="e">
            <v>#N/A</v>
          </cell>
          <cell r="D480" t="str">
            <v>ESOR. M</v>
          </cell>
          <cell r="E480" t="str">
            <v>SACMI IMOLA</v>
          </cell>
          <cell r="F480" t="str">
            <v>ATLETICA LEGGERA (01)</v>
          </cell>
          <cell r="G480" t="str">
            <v>ATLETICA LEGGERA PISTA</v>
          </cell>
          <cell r="H480" t="str">
            <v>0276</v>
          </cell>
          <cell r="J480" t="str">
            <v>RINALDI CERONI</v>
          </cell>
          <cell r="K480" t="str">
            <v>LORENZO</v>
          </cell>
          <cell r="O480" t="str">
            <v>M</v>
          </cell>
          <cell r="P480">
            <v>37773</v>
          </cell>
        </row>
        <row r="481">
          <cell r="A481" t="str">
            <v>SABBATANI PIETRO</v>
          </cell>
          <cell r="B481">
            <v>2004</v>
          </cell>
          <cell r="C481" t="e">
            <v>#N/A</v>
          </cell>
          <cell r="D481" t="str">
            <v>ESOR. M</v>
          </cell>
          <cell r="E481" t="str">
            <v>SACMI IMOLA</v>
          </cell>
          <cell r="F481" t="str">
            <v>ATLETICA LEGGERA (01)</v>
          </cell>
          <cell r="G481" t="str">
            <v>ATLETICA LEGGERA PISTA</v>
          </cell>
          <cell r="H481" t="str">
            <v>0276</v>
          </cell>
          <cell r="J481" t="str">
            <v>SABBATANI</v>
          </cell>
          <cell r="K481" t="str">
            <v>PIETRO</v>
          </cell>
          <cell r="O481" t="str">
            <v>M</v>
          </cell>
          <cell r="P481">
            <v>38294</v>
          </cell>
        </row>
        <row r="482">
          <cell r="A482" t="str">
            <v>SACCON RICCARDO</v>
          </cell>
          <cell r="B482">
            <v>2003</v>
          </cell>
          <cell r="C482" t="e">
            <v>#N/A</v>
          </cell>
          <cell r="D482" t="str">
            <v>ESOR. M</v>
          </cell>
          <cell r="E482" t="str">
            <v>SACMI IMOLA</v>
          </cell>
          <cell r="F482" t="str">
            <v>ATLETICA LEGGERA (01)</v>
          </cell>
          <cell r="G482" t="str">
            <v>ATLETICA LEGGERA PISTA</v>
          </cell>
          <cell r="H482" t="str">
            <v>0276</v>
          </cell>
          <cell r="J482" t="str">
            <v>SACCON</v>
          </cell>
          <cell r="K482" t="str">
            <v>RICCARDO</v>
          </cell>
          <cell r="O482" t="str">
            <v>M</v>
          </cell>
          <cell r="P482">
            <v>37929</v>
          </cell>
        </row>
        <row r="483">
          <cell r="A483" t="str">
            <v>SASDELLI GABRIELE</v>
          </cell>
          <cell r="B483">
            <v>2004</v>
          </cell>
          <cell r="C483" t="e">
            <v>#N/A</v>
          </cell>
          <cell r="D483" t="str">
            <v>ESOR. M</v>
          </cell>
          <cell r="E483" t="str">
            <v>SACMI IMOLA</v>
          </cell>
          <cell r="F483" t="str">
            <v>ATLETICA LEGGERA (01)</v>
          </cell>
          <cell r="G483" t="str">
            <v>ATLETICA LEGGERA PISTA</v>
          </cell>
          <cell r="H483" t="str">
            <v>0276</v>
          </cell>
          <cell r="J483" t="str">
            <v>SASDELLI</v>
          </cell>
          <cell r="K483" t="str">
            <v>GABRIELE</v>
          </cell>
          <cell r="O483" t="str">
            <v>M</v>
          </cell>
          <cell r="P483">
            <v>38163</v>
          </cell>
        </row>
        <row r="484">
          <cell r="A484" t="str">
            <v>SCARPATO IVAN ALBINO</v>
          </cell>
          <cell r="B484">
            <v>2005</v>
          </cell>
          <cell r="C484" t="e">
            <v>#N/A</v>
          </cell>
          <cell r="D484" t="str">
            <v>ESOR. M</v>
          </cell>
          <cell r="E484" t="str">
            <v>SACMI IMOLA</v>
          </cell>
          <cell r="F484" t="str">
            <v>ATLETICA LEGGERA (01)</v>
          </cell>
          <cell r="G484" t="str">
            <v>ATLETICA LEGGERA PISTA</v>
          </cell>
          <cell r="H484" t="str">
            <v>0276</v>
          </cell>
          <cell r="J484" t="str">
            <v>SCARPATO</v>
          </cell>
          <cell r="K484" t="str">
            <v>IVAN ALBINO</v>
          </cell>
          <cell r="O484" t="str">
            <v>M</v>
          </cell>
          <cell r="P484">
            <v>38641</v>
          </cell>
        </row>
        <row r="485">
          <cell r="A485" t="str">
            <v>SENTIMENTI FILIPPO</v>
          </cell>
          <cell r="B485">
            <v>2004</v>
          </cell>
          <cell r="C485" t="e">
            <v>#N/A</v>
          </cell>
          <cell r="D485" t="str">
            <v>ESOR. M</v>
          </cell>
          <cell r="E485" t="str">
            <v>SACMI IMOLA</v>
          </cell>
          <cell r="F485" t="str">
            <v>ATLETICA LEGGERA (01)</v>
          </cell>
          <cell r="G485" t="str">
            <v>ATLETICA LEGGERA PISTA</v>
          </cell>
          <cell r="H485" t="str">
            <v>0276</v>
          </cell>
          <cell r="J485" t="str">
            <v>SENTIMENTI</v>
          </cell>
          <cell r="K485" t="str">
            <v>FILIPPO</v>
          </cell>
          <cell r="O485" t="str">
            <v>M</v>
          </cell>
          <cell r="P485">
            <v>38295</v>
          </cell>
        </row>
        <row r="486">
          <cell r="A486" t="str">
            <v>SERENI LORENZO</v>
          </cell>
          <cell r="B486">
            <v>2004</v>
          </cell>
          <cell r="C486" t="e">
            <v>#N/A</v>
          </cell>
          <cell r="D486" t="str">
            <v>ESOR. M</v>
          </cell>
          <cell r="E486" t="str">
            <v>SACMI IMOLA</v>
          </cell>
          <cell r="F486" t="str">
            <v>ATLETICA LEGGERA (01)</v>
          </cell>
          <cell r="G486" t="str">
            <v>ATLETICA LEGGERA PISTA</v>
          </cell>
          <cell r="H486" t="str">
            <v>0276</v>
          </cell>
          <cell r="J486" t="str">
            <v>SERENI</v>
          </cell>
          <cell r="K486" t="str">
            <v>LORENZO</v>
          </cell>
          <cell r="O486" t="str">
            <v>M</v>
          </cell>
          <cell r="P486">
            <v>38334</v>
          </cell>
        </row>
        <row r="487">
          <cell r="A487" t="str">
            <v>SERENI NICOLO'</v>
          </cell>
          <cell r="B487">
            <v>2006</v>
          </cell>
          <cell r="C487" t="e">
            <v>#N/A</v>
          </cell>
          <cell r="D487" t="str">
            <v>ESOR. M</v>
          </cell>
          <cell r="E487" t="str">
            <v>SACMI IMOLA</v>
          </cell>
          <cell r="F487" t="str">
            <v>ATLETICA LEGGERA (01)</v>
          </cell>
          <cell r="G487" t="str">
            <v>ATLETICA LEGGERA PISTA</v>
          </cell>
          <cell r="H487" t="str">
            <v>0276</v>
          </cell>
          <cell r="J487" t="str">
            <v>SERENI</v>
          </cell>
          <cell r="K487" t="str">
            <v>NICOLO'</v>
          </cell>
          <cell r="O487" t="str">
            <v>M</v>
          </cell>
          <cell r="P487">
            <v>38760</v>
          </cell>
        </row>
        <row r="488">
          <cell r="A488" t="str">
            <v>VALENTINI FEDERICO</v>
          </cell>
          <cell r="B488">
            <v>2001</v>
          </cell>
          <cell r="C488" t="e">
            <v>#N/A</v>
          </cell>
          <cell r="D488" t="str">
            <v>ESOR. M</v>
          </cell>
          <cell r="E488" t="str">
            <v>SACMI IMOLA</v>
          </cell>
          <cell r="F488" t="str">
            <v>ATLETICA LEGGERA (01)</v>
          </cell>
          <cell r="G488" t="str">
            <v>ATLETICA LEGGERA PISTA</v>
          </cell>
          <cell r="H488" t="str">
            <v>0276</v>
          </cell>
          <cell r="J488" t="str">
            <v>VALENTINI</v>
          </cell>
          <cell r="K488" t="str">
            <v>FEDERICO</v>
          </cell>
          <cell r="O488" t="str">
            <v>M</v>
          </cell>
          <cell r="P488">
            <v>36913</v>
          </cell>
        </row>
        <row r="489">
          <cell r="A489" t="str">
            <v>VALLISI NOE'</v>
          </cell>
          <cell r="B489">
            <v>2003</v>
          </cell>
          <cell r="C489" t="e">
            <v>#N/A</v>
          </cell>
          <cell r="D489" t="str">
            <v>ESOR. M</v>
          </cell>
          <cell r="E489" t="str">
            <v>SACMI IMOLA</v>
          </cell>
          <cell r="F489" t="str">
            <v>ATLETICA LEGGERA (01)</v>
          </cell>
          <cell r="G489" t="str">
            <v>ATLETICA LEGGERA PISTA</v>
          </cell>
          <cell r="H489" t="str">
            <v>0276</v>
          </cell>
          <cell r="J489" t="str">
            <v>VALLISI</v>
          </cell>
          <cell r="K489" t="str">
            <v>NOE'</v>
          </cell>
          <cell r="O489" t="str">
            <v>M</v>
          </cell>
          <cell r="P489">
            <v>37866</v>
          </cell>
        </row>
        <row r="490">
          <cell r="A490" t="str">
            <v>VIGHI KARL</v>
          </cell>
          <cell r="B490">
            <v>2004</v>
          </cell>
          <cell r="C490" t="e">
            <v>#N/A</v>
          </cell>
          <cell r="D490" t="str">
            <v>ESOR. M</v>
          </cell>
          <cell r="E490" t="str">
            <v>SACMI IMOLA</v>
          </cell>
          <cell r="F490" t="str">
            <v>ATLETICA LEGGERA (01)</v>
          </cell>
          <cell r="G490" t="str">
            <v>ATLETICA LEGGERA PISTA</v>
          </cell>
          <cell r="H490" t="str">
            <v>0276</v>
          </cell>
          <cell r="J490" t="str">
            <v>VIGHI</v>
          </cell>
          <cell r="K490" t="str">
            <v>KARL</v>
          </cell>
          <cell r="O490" t="str">
            <v>M</v>
          </cell>
          <cell r="P490">
            <v>38162</v>
          </cell>
        </row>
        <row r="491">
          <cell r="A491" t="str">
            <v>VILLA TOMMASO</v>
          </cell>
          <cell r="B491">
            <v>2004</v>
          </cell>
          <cell r="C491" t="e">
            <v>#N/A</v>
          </cell>
          <cell r="D491" t="str">
            <v>ESOR. M</v>
          </cell>
          <cell r="E491" t="str">
            <v>SACMI IMOLA</v>
          </cell>
          <cell r="F491" t="str">
            <v>ATLETICA LEGGERA (01)</v>
          </cell>
          <cell r="G491" t="str">
            <v>ATLETICA LEGGERA PISTA</v>
          </cell>
          <cell r="H491" t="str">
            <v>0276</v>
          </cell>
          <cell r="J491" t="str">
            <v>VILLA</v>
          </cell>
          <cell r="K491" t="str">
            <v>TOMMASO</v>
          </cell>
          <cell r="O491" t="str">
            <v>M</v>
          </cell>
          <cell r="P491">
            <v>38290</v>
          </cell>
        </row>
        <row r="492">
          <cell r="A492" t="str">
            <v>ALPI FRANCO</v>
          </cell>
          <cell r="B492">
            <v>1956</v>
          </cell>
          <cell r="C492" t="str">
            <v>F</v>
          </cell>
          <cell r="D492" t="str">
            <v>F</v>
          </cell>
          <cell r="F492" t="str">
            <v>ATLETICA LEGGERA (01)</v>
          </cell>
          <cell r="G492" t="str">
            <v>ATLETICA LEGGERA PODISMO</v>
          </cell>
          <cell r="H492" t="str">
            <v>0156</v>
          </cell>
          <cell r="J492" t="str">
            <v>ALPI</v>
          </cell>
          <cell r="K492" t="str">
            <v>FRANCO</v>
          </cell>
          <cell r="O492" t="str">
            <v>M</v>
          </cell>
          <cell r="P492">
            <v>20608</v>
          </cell>
        </row>
        <row r="493">
          <cell r="A493" t="str">
            <v>ALTINI ELIO</v>
          </cell>
          <cell r="B493">
            <v>1954</v>
          </cell>
          <cell r="C493" t="str">
            <v>F</v>
          </cell>
          <cell r="D493" t="str">
            <v>F</v>
          </cell>
          <cell r="E493" t="str">
            <v>LUGHESINA</v>
          </cell>
          <cell r="F493" t="str">
            <v>ATLETICA LEGGERA (01)</v>
          </cell>
          <cell r="G493" t="str">
            <v>ATLETICA LEGGERA PISTA</v>
          </cell>
          <cell r="H493" t="str">
            <v>0225</v>
          </cell>
          <cell r="J493" t="str">
            <v>ALTINI</v>
          </cell>
          <cell r="K493" t="str">
            <v>ELIO</v>
          </cell>
          <cell r="O493" t="str">
            <v>M</v>
          </cell>
          <cell r="P493">
            <v>19806</v>
          </cell>
        </row>
        <row r="494">
          <cell r="A494" t="str">
            <v>BELLINI ONORIO</v>
          </cell>
          <cell r="B494">
            <v>1957</v>
          </cell>
          <cell r="C494" t="str">
            <v>F</v>
          </cell>
          <cell r="D494" t="str">
            <v>F</v>
          </cell>
          <cell r="E494" t="str">
            <v>GPA BRISIGHELLA</v>
          </cell>
          <cell r="F494" t="str">
            <v>ATLETICA LEGGERA (01)</v>
          </cell>
          <cell r="G494" t="str">
            <v>ATLETICA LEGGERA PODISMO</v>
          </cell>
          <cell r="H494" t="str">
            <v>0699</v>
          </cell>
          <cell r="J494" t="str">
            <v>BELLINI</v>
          </cell>
          <cell r="K494" t="str">
            <v>ONORIO</v>
          </cell>
          <cell r="O494" t="str">
            <v>M</v>
          </cell>
          <cell r="P494">
            <v>21174</v>
          </cell>
        </row>
        <row r="495">
          <cell r="A495" t="str">
            <v>BENEDETTI RENZO</v>
          </cell>
          <cell r="B495">
            <v>1954</v>
          </cell>
          <cell r="C495" t="str">
            <v>F</v>
          </cell>
          <cell r="D495" t="str">
            <v>F</v>
          </cell>
          <cell r="E495" t="str">
            <v>ALFONSINE</v>
          </cell>
          <cell r="F495" t="str">
            <v>ATLETICA LEGGERA (01)</v>
          </cell>
          <cell r="G495" t="str">
            <v>ATLETICA LEGGERA PISTA</v>
          </cell>
          <cell r="H495" t="str">
            <v>0253</v>
          </cell>
          <cell r="J495" t="str">
            <v>BENEDETTI</v>
          </cell>
          <cell r="K495" t="str">
            <v>RENZO</v>
          </cell>
          <cell r="O495" t="str">
            <v>M</v>
          </cell>
          <cell r="P495">
            <v>19963</v>
          </cell>
        </row>
        <row r="496">
          <cell r="A496" t="str">
            <v>BEVILACQUA AUGUSTO</v>
          </cell>
          <cell r="B496">
            <v>1954</v>
          </cell>
          <cell r="C496" t="str">
            <v>F</v>
          </cell>
          <cell r="D496" t="str">
            <v>F</v>
          </cell>
          <cell r="E496" t="str">
            <v>VOLTANA</v>
          </cell>
          <cell r="F496" t="str">
            <v>ATLETICA LEGGERA (01)</v>
          </cell>
          <cell r="G496" t="str">
            <v>ATLETICA LEGGERA PISTA</v>
          </cell>
          <cell r="H496" t="str">
            <v>0257</v>
          </cell>
          <cell r="J496" t="str">
            <v>BEVILACQUA</v>
          </cell>
          <cell r="K496" t="str">
            <v>AUGUSTO</v>
          </cell>
          <cell r="O496" t="str">
            <v>M</v>
          </cell>
          <cell r="P496">
            <v>20028</v>
          </cell>
        </row>
        <row r="497">
          <cell r="A497" t="str">
            <v>BINDI BRUNO</v>
          </cell>
          <cell r="B497">
            <v>1957</v>
          </cell>
          <cell r="C497" t="str">
            <v>F</v>
          </cell>
          <cell r="D497" t="str">
            <v>F</v>
          </cell>
          <cell r="E497" t="str">
            <v>ASD SECONDO CASADEI</v>
          </cell>
          <cell r="F497" t="str">
            <v>ATLETICA LEGGERA (01)</v>
          </cell>
          <cell r="G497" t="str">
            <v>ATLETICA LEGGERA PISTA</v>
          </cell>
          <cell r="H497" t="str">
            <v>0278</v>
          </cell>
          <cell r="I497" t="str">
            <v>A</v>
          </cell>
          <cell r="J497" t="str">
            <v>BINDI</v>
          </cell>
          <cell r="K497" t="str">
            <v>BRUNO</v>
          </cell>
          <cell r="L497" t="str">
            <v>120663349</v>
          </cell>
          <cell r="M497">
            <v>40891</v>
          </cell>
          <cell r="O497" t="str">
            <v>M</v>
          </cell>
          <cell r="P497">
            <v>20853</v>
          </cell>
        </row>
        <row r="498">
          <cell r="A498" t="str">
            <v>CAMBRINI RENATO</v>
          </cell>
          <cell r="B498">
            <v>1956</v>
          </cell>
          <cell r="C498" t="str">
            <v>F</v>
          </cell>
          <cell r="D498" t="str">
            <v>F</v>
          </cell>
          <cell r="E498" t="str">
            <v>ASD PODISTICA SAN PANCRAZIO</v>
          </cell>
          <cell r="F498" t="str">
            <v>ATLETICA LEGGERA (01)</v>
          </cell>
          <cell r="G498" t="str">
            <v>ATLETICA LEGGERA PISTA</v>
          </cell>
          <cell r="H498" t="str">
            <v>0317</v>
          </cell>
          <cell r="I498" t="str">
            <v>A</v>
          </cell>
          <cell r="J498" t="str">
            <v>CAMBRINI</v>
          </cell>
          <cell r="K498" t="str">
            <v>RENATO</v>
          </cell>
          <cell r="L498" t="str">
            <v>120789524</v>
          </cell>
          <cell r="M498">
            <v>40919</v>
          </cell>
          <cell r="O498" t="str">
            <v>M</v>
          </cell>
          <cell r="P498">
            <v>20642</v>
          </cell>
        </row>
        <row r="499">
          <cell r="A499" t="str">
            <v>CANTARA CARLO</v>
          </cell>
          <cell r="B499">
            <v>1957</v>
          </cell>
          <cell r="C499" t="str">
            <v>F</v>
          </cell>
          <cell r="D499" t="str">
            <v>F</v>
          </cell>
          <cell r="E499" t="str">
            <v>VOLTANA</v>
          </cell>
          <cell r="F499" t="str">
            <v>ATLETICA LEGGERA (01)</v>
          </cell>
          <cell r="G499" t="str">
            <v>ATLETICA LEGGERA PISTA</v>
          </cell>
          <cell r="H499" t="str">
            <v>0257</v>
          </cell>
          <cell r="J499" t="str">
            <v>CANTARA</v>
          </cell>
          <cell r="K499" t="str">
            <v>CARLO</v>
          </cell>
          <cell r="O499" t="str">
            <v>M</v>
          </cell>
          <cell r="P499">
            <v>20994</v>
          </cell>
        </row>
        <row r="500">
          <cell r="A500" t="str">
            <v>CASSIANI FRANCESCO</v>
          </cell>
          <cell r="B500">
            <v>1956</v>
          </cell>
          <cell r="C500" t="str">
            <v>F</v>
          </cell>
          <cell r="D500" t="str">
            <v>F</v>
          </cell>
          <cell r="E500" t="str">
            <v>COTIGNOLA</v>
          </cell>
          <cell r="F500" t="str">
            <v>ATLETICA LEGGERA (01)</v>
          </cell>
          <cell r="G500" t="str">
            <v>ATLETICA LEGGERA PISTA</v>
          </cell>
          <cell r="H500" t="str">
            <v>0301</v>
          </cell>
          <cell r="J500" t="str">
            <v>CASSIANI</v>
          </cell>
          <cell r="K500" t="str">
            <v>FRANCESCO</v>
          </cell>
          <cell r="O500" t="str">
            <v>M</v>
          </cell>
          <cell r="P500">
            <v>20546</v>
          </cell>
        </row>
        <row r="501">
          <cell r="A501" t="str">
            <v>CAVALLINI IORIO</v>
          </cell>
          <cell r="B501">
            <v>1956</v>
          </cell>
          <cell r="C501" t="str">
            <v>F</v>
          </cell>
          <cell r="D501" t="str">
            <v>F</v>
          </cell>
          <cell r="E501" t="str">
            <v>LUGHESINA</v>
          </cell>
          <cell r="F501" t="str">
            <v>ATLETICA LEGGERA (01)</v>
          </cell>
          <cell r="G501" t="str">
            <v>ATLETICA LEGGERA PODISMO</v>
          </cell>
          <cell r="H501" t="str">
            <v>0225</v>
          </cell>
          <cell r="J501" t="str">
            <v>CAVALLINI</v>
          </cell>
          <cell r="K501" t="str">
            <v>IORIO</v>
          </cell>
          <cell r="O501" t="str">
            <v>M</v>
          </cell>
          <cell r="P501">
            <v>20806</v>
          </cell>
        </row>
        <row r="502">
          <cell r="A502" t="str">
            <v>CELLI GIAN PAOLO</v>
          </cell>
          <cell r="B502">
            <v>1954</v>
          </cell>
          <cell r="C502" t="str">
            <v>F</v>
          </cell>
          <cell r="D502" t="str">
            <v>F</v>
          </cell>
          <cell r="E502" t="str">
            <v>UISP IMOLA/FAENZA</v>
          </cell>
          <cell r="F502" t="str">
            <v>ATLETICA LEGGERA (01)</v>
          </cell>
          <cell r="G502" t="str">
            <v>ATLETICA LEGGERA PODISMO</v>
          </cell>
          <cell r="H502" t="str">
            <v>0019</v>
          </cell>
          <cell r="J502" t="str">
            <v>CELLI</v>
          </cell>
          <cell r="K502" t="str">
            <v>GIAN PAOLO</v>
          </cell>
          <cell r="O502" t="str">
            <v>M</v>
          </cell>
          <cell r="P502">
            <v>19900</v>
          </cell>
        </row>
        <row r="503">
          <cell r="A503" t="str">
            <v>CELLINI DAVIDE</v>
          </cell>
          <cell r="B503">
            <v>1957</v>
          </cell>
          <cell r="C503" t="str">
            <v>F</v>
          </cell>
          <cell r="D503" t="str">
            <v>F</v>
          </cell>
          <cell r="E503" t="str">
            <v>LUGHESINA</v>
          </cell>
          <cell r="F503" t="str">
            <v>ATLETICA LEGGERA (01)</v>
          </cell>
          <cell r="G503" t="str">
            <v>ATLETICA LEGGERA PISTA</v>
          </cell>
          <cell r="H503" t="str">
            <v>0225</v>
          </cell>
          <cell r="J503" t="str">
            <v>CELLINI</v>
          </cell>
          <cell r="K503" t="str">
            <v>DAVIDE</v>
          </cell>
          <cell r="O503" t="str">
            <v>M</v>
          </cell>
          <cell r="P503">
            <v>20913</v>
          </cell>
        </row>
        <row r="504">
          <cell r="A504" t="str">
            <v>CHIARINI ESTERIO</v>
          </cell>
          <cell r="B504">
            <v>1953</v>
          </cell>
          <cell r="C504" t="str">
            <v>F</v>
          </cell>
          <cell r="D504" t="str">
            <v>F</v>
          </cell>
          <cell r="E504" t="str">
            <v>COTIGNOLA</v>
          </cell>
          <cell r="F504" t="str">
            <v>ATLETICA LEGGERA (01)</v>
          </cell>
          <cell r="G504" t="str">
            <v>ATLETICA LEGGERA PISTA</v>
          </cell>
          <cell r="H504" t="str">
            <v>0301</v>
          </cell>
          <cell r="J504" t="str">
            <v>CHIARINI</v>
          </cell>
          <cell r="K504" t="str">
            <v>ESTERIO</v>
          </cell>
          <cell r="O504" t="str">
            <v>M</v>
          </cell>
          <cell r="P504">
            <v>19541</v>
          </cell>
        </row>
        <row r="505">
          <cell r="A505" t="str">
            <v>CLEMENTE ELIO</v>
          </cell>
          <cell r="B505">
            <v>1955</v>
          </cell>
          <cell r="C505" t="str">
            <v>F</v>
          </cell>
          <cell r="D505" t="str">
            <v>F</v>
          </cell>
          <cell r="E505" t="str">
            <v>MASSA</v>
          </cell>
          <cell r="F505" t="str">
            <v>ATLETICA LEGGERA (01)</v>
          </cell>
          <cell r="G505" t="str">
            <v>ATLETICA LEGGERA PISTA</v>
          </cell>
          <cell r="H505" t="str">
            <v>0296</v>
          </cell>
          <cell r="J505" t="str">
            <v>CLEMENTE</v>
          </cell>
          <cell r="K505" t="str">
            <v>ELIO</v>
          </cell>
          <cell r="O505" t="str">
            <v>M</v>
          </cell>
          <cell r="P505">
            <v>20256</v>
          </cell>
        </row>
        <row r="506">
          <cell r="A506" t="str">
            <v>COSTA ANDREA</v>
          </cell>
          <cell r="B506">
            <v>1953</v>
          </cell>
          <cell r="C506" t="str">
            <v>F</v>
          </cell>
          <cell r="D506" t="str">
            <v>F</v>
          </cell>
          <cell r="E506" t="str">
            <v>LUGHESINA</v>
          </cell>
          <cell r="F506" t="str">
            <v>ATLETICA LEGGERA (01)</v>
          </cell>
          <cell r="G506" t="str">
            <v>ATLETICA LEGGERA PISTA</v>
          </cell>
          <cell r="H506" t="str">
            <v>0225</v>
          </cell>
          <cell r="J506" t="str">
            <v>COSTA</v>
          </cell>
          <cell r="K506" t="str">
            <v>ANDREA</v>
          </cell>
          <cell r="O506" t="str">
            <v>M</v>
          </cell>
          <cell r="P506">
            <v>19605</v>
          </cell>
        </row>
        <row r="507">
          <cell r="A507" t="str">
            <v>DE NISCO MAURIZIO</v>
          </cell>
          <cell r="B507">
            <v>1954</v>
          </cell>
          <cell r="C507" t="str">
            <v>F</v>
          </cell>
          <cell r="D507" t="str">
            <v>F</v>
          </cell>
          <cell r="E507" t="str">
            <v>POL. PORTO FUORI ASD</v>
          </cell>
          <cell r="F507" t="str">
            <v>ATLETICA LEGGERA (01)</v>
          </cell>
          <cell r="G507" t="str">
            <v>ATLETICA LEGGERA PISTA</v>
          </cell>
          <cell r="H507" t="str">
            <v>0212</v>
          </cell>
          <cell r="I507" t="str">
            <v>A</v>
          </cell>
          <cell r="J507" t="str">
            <v>DE NISCO</v>
          </cell>
          <cell r="K507" t="str">
            <v>MAURIZIO</v>
          </cell>
          <cell r="L507" t="str">
            <v>120789866</v>
          </cell>
          <cell r="M507">
            <v>40924</v>
          </cell>
          <cell r="O507" t="str">
            <v>M</v>
          </cell>
          <cell r="P507">
            <v>19801</v>
          </cell>
        </row>
        <row r="508">
          <cell r="A508" t="str">
            <v>FERRETTI ERMANNO</v>
          </cell>
          <cell r="B508">
            <v>1954</v>
          </cell>
          <cell r="C508" t="str">
            <v>F</v>
          </cell>
          <cell r="D508" t="str">
            <v>F</v>
          </cell>
          <cell r="E508" t="str">
            <v>ALFONSINE</v>
          </cell>
          <cell r="F508" t="str">
            <v>ATLETICA LEGGERA (01)</v>
          </cell>
          <cell r="G508" t="str">
            <v>ATLETICA LEGGERA PISTA</v>
          </cell>
          <cell r="H508" t="str">
            <v>0253</v>
          </cell>
          <cell r="J508" t="str">
            <v>FERRETTI</v>
          </cell>
          <cell r="K508" t="str">
            <v>ERMANNO</v>
          </cell>
          <cell r="O508" t="str">
            <v>M</v>
          </cell>
          <cell r="P508">
            <v>20017</v>
          </cell>
        </row>
        <row r="509">
          <cell r="A509" t="str">
            <v>GARDELLI PARIDE</v>
          </cell>
          <cell r="B509">
            <v>1956</v>
          </cell>
          <cell r="C509" t="str">
            <v>F</v>
          </cell>
          <cell r="D509" t="str">
            <v>F</v>
          </cell>
          <cell r="E509" t="str">
            <v>ASD A.D.V.S. CAVEJA</v>
          </cell>
          <cell r="F509" t="str">
            <v>ATLETICA LEGGERA (01)</v>
          </cell>
          <cell r="G509" t="str">
            <v>ATLETICA LEGGERA PISTA</v>
          </cell>
          <cell r="H509" t="str">
            <v>0277</v>
          </cell>
          <cell r="I509" t="str">
            <v>D</v>
          </cell>
          <cell r="J509" t="str">
            <v>GARDELLI</v>
          </cell>
          <cell r="K509" t="str">
            <v>PARIDE</v>
          </cell>
          <cell r="L509" t="str">
            <v>120663357</v>
          </cell>
          <cell r="M509">
            <v>40882</v>
          </cell>
          <cell r="O509" t="str">
            <v>M</v>
          </cell>
          <cell r="P509">
            <v>20514</v>
          </cell>
        </row>
        <row r="510">
          <cell r="A510" t="str">
            <v>GIULIANELLI FLAVIO</v>
          </cell>
          <cell r="B510">
            <v>1956</v>
          </cell>
          <cell r="C510" t="str">
            <v>F</v>
          </cell>
          <cell r="D510" t="str">
            <v>F</v>
          </cell>
          <cell r="E510" t="str">
            <v>POL. PORTO FUORI ASD</v>
          </cell>
          <cell r="F510" t="str">
            <v>ATLETICA LEGGERA (01)</v>
          </cell>
          <cell r="G510" t="str">
            <v>ATLETICA LEGGERA PISTA</v>
          </cell>
          <cell r="H510" t="str">
            <v>0212</v>
          </cell>
          <cell r="I510" t="str">
            <v>A</v>
          </cell>
          <cell r="J510" t="str">
            <v>GIULIANELLI</v>
          </cell>
          <cell r="K510" t="str">
            <v>FLAVIO</v>
          </cell>
          <cell r="L510" t="str">
            <v>120789868</v>
          </cell>
          <cell r="M510">
            <v>40924</v>
          </cell>
          <cell r="O510" t="str">
            <v>M</v>
          </cell>
          <cell r="P510">
            <v>20609</v>
          </cell>
        </row>
        <row r="511">
          <cell r="A511" t="str">
            <v>IMPASTATO MARCO</v>
          </cell>
          <cell r="B511">
            <v>1956</v>
          </cell>
          <cell r="C511" t="str">
            <v>F</v>
          </cell>
          <cell r="D511" t="str">
            <v>F</v>
          </cell>
          <cell r="E511" t="str">
            <v>AVIS CASTEL S. PIETRO</v>
          </cell>
          <cell r="F511" t="str">
            <v>ATLETICA LEGGERA (01)</v>
          </cell>
          <cell r="G511" t="str">
            <v>ATLETICA LEGGERA PISTA</v>
          </cell>
          <cell r="H511" t="str">
            <v>0338</v>
          </cell>
          <cell r="J511" t="str">
            <v>IMPASTATO</v>
          </cell>
          <cell r="K511" t="str">
            <v>MARCO</v>
          </cell>
          <cell r="O511" t="str">
            <v>M</v>
          </cell>
          <cell r="P511">
            <v>20641</v>
          </cell>
        </row>
        <row r="512">
          <cell r="A512" t="str">
            <v>LAGHI ELISEO</v>
          </cell>
          <cell r="B512">
            <v>1953</v>
          </cell>
          <cell r="C512" t="str">
            <v>F</v>
          </cell>
          <cell r="D512" t="str">
            <v>F</v>
          </cell>
          <cell r="E512" t="str">
            <v>G.S. LAMONE RUSSI ASD</v>
          </cell>
          <cell r="F512" t="str">
            <v>ATLETICA LEGGERA (01)</v>
          </cell>
          <cell r="G512" t="str">
            <v>ATLETICA LEGGERA PISTA</v>
          </cell>
          <cell r="H512" t="str">
            <v>0205</v>
          </cell>
          <cell r="I512" t="str">
            <v>SCHEDA</v>
          </cell>
          <cell r="J512" t="str">
            <v>LAGHI</v>
          </cell>
          <cell r="K512" t="str">
            <v>ELISEO</v>
          </cell>
          <cell r="L512" t="str">
            <v>120116968</v>
          </cell>
          <cell r="M512">
            <v>41039</v>
          </cell>
          <cell r="N512" t="str">
            <v>C</v>
          </cell>
          <cell r="O512" t="str">
            <v>M</v>
          </cell>
          <cell r="P512">
            <v>19453</v>
          </cell>
        </row>
        <row r="513">
          <cell r="A513" t="str">
            <v>LANDI LUIGI</v>
          </cell>
          <cell r="B513">
            <v>1957</v>
          </cell>
          <cell r="C513" t="str">
            <v>F</v>
          </cell>
          <cell r="D513" t="str">
            <v>F</v>
          </cell>
          <cell r="E513" t="str">
            <v>VOLTANA</v>
          </cell>
          <cell r="F513" t="str">
            <v>ATLETICA LEGGERA (01)</v>
          </cell>
          <cell r="G513" t="str">
            <v>ATLETICA LEGGERA PISTA</v>
          </cell>
          <cell r="H513" t="str">
            <v>0257</v>
          </cell>
          <cell r="J513" t="str">
            <v>LANDI</v>
          </cell>
          <cell r="K513" t="str">
            <v>LUIGI</v>
          </cell>
          <cell r="O513" t="str">
            <v>M</v>
          </cell>
          <cell r="P513">
            <v>20910</v>
          </cell>
        </row>
        <row r="514">
          <cell r="A514" t="str">
            <v>LEONARDI LORIS</v>
          </cell>
          <cell r="B514">
            <v>1956</v>
          </cell>
          <cell r="C514" t="str">
            <v>F</v>
          </cell>
          <cell r="D514" t="str">
            <v>F</v>
          </cell>
          <cell r="F514" t="str">
            <v>ATLETICA LEGGERA (01)</v>
          </cell>
          <cell r="G514" t="str">
            <v>ATLETICA LEGGERA PODISMO</v>
          </cell>
          <cell r="H514" t="str">
            <v>0142</v>
          </cell>
          <cell r="J514" t="str">
            <v>LEONARDI</v>
          </cell>
          <cell r="K514" t="str">
            <v>LORIS</v>
          </cell>
          <cell r="O514" t="str">
            <v>M</v>
          </cell>
          <cell r="P514">
            <v>20518</v>
          </cell>
        </row>
        <row r="515">
          <cell r="A515" t="str">
            <v>LO BIANCO CARMINE</v>
          </cell>
          <cell r="B515">
            <v>1957</v>
          </cell>
          <cell r="C515" t="str">
            <v>F</v>
          </cell>
          <cell r="D515" t="str">
            <v>F</v>
          </cell>
          <cell r="E515" t="str">
            <v>COOP CERAMICHE IMOLA</v>
          </cell>
          <cell r="F515" t="str">
            <v>ATLETICA LEGGERA (01)</v>
          </cell>
          <cell r="G515" t="str">
            <v>ATLETICA LEGGERA PISTA</v>
          </cell>
          <cell r="H515" t="str">
            <v>0231</v>
          </cell>
          <cell r="J515" t="str">
            <v>LO BIANCO</v>
          </cell>
          <cell r="K515" t="str">
            <v>CARMINE</v>
          </cell>
          <cell r="O515" t="str">
            <v>M</v>
          </cell>
          <cell r="P515">
            <v>21022</v>
          </cell>
        </row>
        <row r="516">
          <cell r="A516" t="str">
            <v>LUCCARONI NEVIO</v>
          </cell>
          <cell r="B516">
            <v>1955</v>
          </cell>
          <cell r="C516" t="str">
            <v>F</v>
          </cell>
          <cell r="D516" t="str">
            <v>F</v>
          </cell>
          <cell r="E516" t="str">
            <v>ASD PODISTICA SAN PANCRAZIO</v>
          </cell>
          <cell r="F516" t="str">
            <v>ATLETICA LEGGERA (01)</v>
          </cell>
          <cell r="G516" t="str">
            <v>ATLETICA LEGGERA PISTA</v>
          </cell>
          <cell r="H516" t="str">
            <v>0317</v>
          </cell>
          <cell r="I516" t="str">
            <v>A</v>
          </cell>
          <cell r="J516" t="str">
            <v>LUCCARONI</v>
          </cell>
          <cell r="K516" t="str">
            <v>NEVIO</v>
          </cell>
          <cell r="L516" t="str">
            <v>120789519</v>
          </cell>
          <cell r="M516">
            <v>40919</v>
          </cell>
          <cell r="O516" t="str">
            <v>M</v>
          </cell>
          <cell r="P516">
            <v>20337</v>
          </cell>
        </row>
        <row r="517">
          <cell r="A517" t="str">
            <v>MARANGONI GIOVANNI</v>
          </cell>
          <cell r="B517">
            <v>1953</v>
          </cell>
          <cell r="C517" t="str">
            <v>F</v>
          </cell>
          <cell r="D517" t="str">
            <v>F</v>
          </cell>
          <cell r="E517" t="str">
            <v>UISP LUGO</v>
          </cell>
          <cell r="F517" t="str">
            <v>ATLETICA LEGGERA (01)</v>
          </cell>
          <cell r="G517" t="str">
            <v>ATLETICA LEGGERA PISTA</v>
          </cell>
          <cell r="H517" t="str">
            <v>0019</v>
          </cell>
          <cell r="J517" t="str">
            <v>MARANGONI</v>
          </cell>
          <cell r="K517" t="str">
            <v>GIOVANNI</v>
          </cell>
          <cell r="O517" t="str">
            <v>M</v>
          </cell>
          <cell r="P517">
            <v>19612</v>
          </cell>
        </row>
        <row r="518">
          <cell r="A518" t="str">
            <v>MARINELLI CLAUDIO</v>
          </cell>
          <cell r="B518">
            <v>1955</v>
          </cell>
          <cell r="C518" t="str">
            <v>F</v>
          </cell>
          <cell r="D518" t="str">
            <v>F</v>
          </cell>
          <cell r="E518" t="str">
            <v>ASD PODISTICA SAN PANCRAZIO</v>
          </cell>
          <cell r="F518" t="str">
            <v>ATLETICA LEGGERA (01)</v>
          </cell>
          <cell r="G518" t="str">
            <v>ATLETICA LEGGERA PISTA</v>
          </cell>
          <cell r="H518" t="str">
            <v>0317</v>
          </cell>
          <cell r="I518" t="str">
            <v>A</v>
          </cell>
          <cell r="J518" t="str">
            <v>MARINELLI</v>
          </cell>
          <cell r="K518" t="str">
            <v>CLAUDIO</v>
          </cell>
          <cell r="L518" t="str">
            <v>120789518</v>
          </cell>
          <cell r="M518">
            <v>40919</v>
          </cell>
          <cell r="O518" t="str">
            <v>M</v>
          </cell>
          <cell r="P518">
            <v>20239</v>
          </cell>
        </row>
        <row r="519">
          <cell r="A519" t="str">
            <v>MARTELLI MAURO</v>
          </cell>
          <cell r="B519">
            <v>1954</v>
          </cell>
          <cell r="C519" t="str">
            <v>F</v>
          </cell>
          <cell r="D519" t="str">
            <v>F</v>
          </cell>
          <cell r="E519" t="str">
            <v>S. PATRIZIO</v>
          </cell>
          <cell r="F519" t="str">
            <v>ATLETICA LEGGERA (01)</v>
          </cell>
          <cell r="G519" t="str">
            <v>ATLETICA LEGGERA PISTA</v>
          </cell>
          <cell r="H519" t="str">
            <v>0259</v>
          </cell>
          <cell r="J519" t="str">
            <v>MARTELLI</v>
          </cell>
          <cell r="K519" t="str">
            <v>MAURO</v>
          </cell>
          <cell r="O519" t="str">
            <v>M</v>
          </cell>
          <cell r="P519">
            <v>19824</v>
          </cell>
        </row>
        <row r="520">
          <cell r="A520" t="str">
            <v>MASI MAURO</v>
          </cell>
          <cell r="B520">
            <v>1955</v>
          </cell>
          <cell r="C520" t="str">
            <v>F</v>
          </cell>
          <cell r="D520" t="str">
            <v>F</v>
          </cell>
          <cell r="E520" t="str">
            <v>MASSA</v>
          </cell>
          <cell r="F520" t="str">
            <v>ATLETICA LEGGERA (01)</v>
          </cell>
          <cell r="G520" t="str">
            <v>ATLETICA LEGGERA PISTA</v>
          </cell>
          <cell r="H520" t="str">
            <v>0296</v>
          </cell>
          <cell r="J520" t="str">
            <v>MASI</v>
          </cell>
          <cell r="K520" t="str">
            <v>MAURO</v>
          </cell>
          <cell r="O520" t="str">
            <v>M</v>
          </cell>
          <cell r="P520">
            <v>20153</v>
          </cell>
        </row>
        <row r="521">
          <cell r="A521" t="str">
            <v>MELETTI GIANNI</v>
          </cell>
          <cell r="B521">
            <v>1957</v>
          </cell>
          <cell r="C521" t="str">
            <v>F</v>
          </cell>
          <cell r="D521" t="str">
            <v>F</v>
          </cell>
          <cell r="E521" t="str">
            <v>VOLTANA</v>
          </cell>
          <cell r="F521" t="str">
            <v>ATLETICA LEGGERA (01)</v>
          </cell>
          <cell r="G521" t="str">
            <v>ATLETICA LEGGERA PISTA</v>
          </cell>
          <cell r="H521" t="str">
            <v>0257</v>
          </cell>
          <cell r="J521" t="str">
            <v>MELETTI</v>
          </cell>
          <cell r="K521" t="str">
            <v>GIANNI</v>
          </cell>
          <cell r="O521" t="str">
            <v>M</v>
          </cell>
          <cell r="P521">
            <v>21117</v>
          </cell>
        </row>
        <row r="522">
          <cell r="A522" t="str">
            <v>MELONE ANTONIO</v>
          </cell>
          <cell r="B522">
            <v>1953</v>
          </cell>
          <cell r="C522" t="str">
            <v>F</v>
          </cell>
          <cell r="D522" t="str">
            <v>F</v>
          </cell>
          <cell r="E522" t="str">
            <v>AVIS CASTEL S. PIETRO</v>
          </cell>
          <cell r="F522" t="str">
            <v>ATLETICA LEGGERA (01)</v>
          </cell>
          <cell r="G522" t="str">
            <v>ATLETICA LEGGERA PISTA</v>
          </cell>
          <cell r="H522" t="str">
            <v>0338</v>
          </cell>
          <cell r="J522" t="str">
            <v>MELONE</v>
          </cell>
          <cell r="K522" t="str">
            <v>ANTONIO</v>
          </cell>
          <cell r="O522" t="str">
            <v>M</v>
          </cell>
          <cell r="P522">
            <v>19591</v>
          </cell>
        </row>
        <row r="523">
          <cell r="A523" t="str">
            <v>MENGOLI VANNI</v>
          </cell>
          <cell r="B523">
            <v>1954</v>
          </cell>
          <cell r="C523" t="str">
            <v>F</v>
          </cell>
          <cell r="D523" t="str">
            <v>F</v>
          </cell>
          <cell r="E523" t="str">
            <v>AVIS CASTEL S. PIETRO</v>
          </cell>
          <cell r="F523" t="str">
            <v>ATLETICA LEGGERA (01)</v>
          </cell>
          <cell r="G523" t="str">
            <v>ATLETICA LEGGERA PISTA</v>
          </cell>
          <cell r="H523" t="str">
            <v>0338</v>
          </cell>
          <cell r="J523" t="str">
            <v>MENGOLI</v>
          </cell>
          <cell r="K523" t="str">
            <v>VANNI</v>
          </cell>
          <cell r="O523" t="str">
            <v>M</v>
          </cell>
          <cell r="P523">
            <v>19882</v>
          </cell>
        </row>
        <row r="524">
          <cell r="A524" t="str">
            <v>MONUTTI LUIGI</v>
          </cell>
          <cell r="B524">
            <v>1954</v>
          </cell>
          <cell r="C524" t="str">
            <v>F</v>
          </cell>
          <cell r="D524" t="str">
            <v>F</v>
          </cell>
          <cell r="E524" t="str">
            <v>POL. PONTE NUOVO ASD</v>
          </cell>
          <cell r="F524" t="str">
            <v>ATLETICA LEGGERA (01)</v>
          </cell>
          <cell r="G524" t="str">
            <v>ATLETICA LEGGERA PISTA</v>
          </cell>
          <cell r="H524" t="str">
            <v>0281</v>
          </cell>
          <cell r="I524" t="str">
            <v>A</v>
          </cell>
          <cell r="J524" t="str">
            <v>MONUTTI</v>
          </cell>
          <cell r="K524" t="str">
            <v>LUIGI</v>
          </cell>
          <cell r="L524" t="str">
            <v>120663172</v>
          </cell>
          <cell r="M524">
            <v>40884</v>
          </cell>
          <cell r="N524" t="str">
            <v>C</v>
          </cell>
          <cell r="O524" t="str">
            <v>M</v>
          </cell>
          <cell r="P524">
            <v>20014</v>
          </cell>
        </row>
        <row r="525">
          <cell r="A525" t="str">
            <v>MUSIANI FABIO</v>
          </cell>
          <cell r="B525">
            <v>1955</v>
          </cell>
          <cell r="C525" t="str">
            <v>F</v>
          </cell>
          <cell r="D525" t="str">
            <v>F</v>
          </cell>
          <cell r="E525" t="str">
            <v>MASSA</v>
          </cell>
          <cell r="F525" t="str">
            <v>ATLETICA LEGGERA (01)</v>
          </cell>
          <cell r="G525" t="str">
            <v>ATLETICA LEGGERA PISTA</v>
          </cell>
          <cell r="H525" t="str">
            <v>0296</v>
          </cell>
          <cell r="J525" t="str">
            <v>MUSIANI</v>
          </cell>
          <cell r="K525" t="str">
            <v>FABIO</v>
          </cell>
          <cell r="O525" t="str">
            <v>M</v>
          </cell>
          <cell r="P525">
            <v>20325</v>
          </cell>
        </row>
        <row r="526">
          <cell r="A526" t="str">
            <v>NATALI MASSIMO</v>
          </cell>
          <cell r="B526">
            <v>1954</v>
          </cell>
          <cell r="C526" t="str">
            <v>F</v>
          </cell>
          <cell r="D526" t="str">
            <v>F</v>
          </cell>
          <cell r="E526" t="str">
            <v>UISP RAVENNA</v>
          </cell>
          <cell r="F526" t="str">
            <v>ATLETICA LEGGERA (01)</v>
          </cell>
          <cell r="G526" t="str">
            <v>ATLETICA LEGGERA PISTA</v>
          </cell>
          <cell r="H526" t="str">
            <v>0019</v>
          </cell>
          <cell r="I526" t="str">
            <v>A</v>
          </cell>
          <cell r="J526" t="str">
            <v>NATALI</v>
          </cell>
          <cell r="K526" t="str">
            <v>MASSIMO</v>
          </cell>
          <cell r="L526" t="str">
            <v>120906252</v>
          </cell>
          <cell r="M526">
            <v>40926</v>
          </cell>
          <cell r="O526" t="str">
            <v>M</v>
          </cell>
          <cell r="P526">
            <v>20081</v>
          </cell>
        </row>
        <row r="527">
          <cell r="A527" t="str">
            <v>NEDIANI LORETTO</v>
          </cell>
          <cell r="B527">
            <v>1953</v>
          </cell>
          <cell r="C527" t="str">
            <v>F</v>
          </cell>
          <cell r="D527" t="str">
            <v>F</v>
          </cell>
          <cell r="E527" t="str">
            <v>COOP CERAMICHE IMOLA</v>
          </cell>
          <cell r="F527" t="str">
            <v>ATLETICA LEGGERA (01)</v>
          </cell>
          <cell r="G527" t="str">
            <v>ATLETICA LEGGERA PISTA</v>
          </cell>
          <cell r="H527" t="str">
            <v>0231</v>
          </cell>
          <cell r="J527" t="str">
            <v>NEDIANI</v>
          </cell>
          <cell r="K527" t="str">
            <v>LORETTO</v>
          </cell>
          <cell r="O527" t="str">
            <v>M</v>
          </cell>
          <cell r="P527">
            <v>19702</v>
          </cell>
        </row>
        <row r="528">
          <cell r="A528" t="str">
            <v>PAGANI ADRIANO</v>
          </cell>
          <cell r="B528">
            <v>1953</v>
          </cell>
          <cell r="C528" t="str">
            <v>F</v>
          </cell>
          <cell r="D528" t="str">
            <v>F</v>
          </cell>
          <cell r="E528" t="str">
            <v>S. PATRIZIO</v>
          </cell>
          <cell r="F528" t="str">
            <v>ATLETICA LEGGERA (01)</v>
          </cell>
          <cell r="G528" t="str">
            <v>ATLETICA LEGGERA PISTA</v>
          </cell>
          <cell r="H528" t="str">
            <v>0259</v>
          </cell>
          <cell r="J528" t="str">
            <v>PAGANI</v>
          </cell>
          <cell r="K528" t="str">
            <v>ADRIANO</v>
          </cell>
          <cell r="O528" t="str">
            <v>M</v>
          </cell>
          <cell r="P528">
            <v>19584</v>
          </cell>
        </row>
        <row r="529">
          <cell r="A529" t="str">
            <v>PAOLINI VERDIANO</v>
          </cell>
          <cell r="B529">
            <v>1954</v>
          </cell>
          <cell r="C529" t="str">
            <v>F</v>
          </cell>
          <cell r="D529" t="str">
            <v>F</v>
          </cell>
          <cell r="E529" t="str">
            <v>AVIS FUSIGNANO</v>
          </cell>
          <cell r="F529" t="str">
            <v>ATLETICA LEGGERA (01)</v>
          </cell>
          <cell r="G529" t="str">
            <v>ATLETICA LEGGERA PODISMO</v>
          </cell>
          <cell r="H529" t="str">
            <v>0191</v>
          </cell>
          <cell r="J529" t="str">
            <v>PAOLINI</v>
          </cell>
          <cell r="K529" t="str">
            <v>VERDIANO</v>
          </cell>
          <cell r="O529" t="str">
            <v>M</v>
          </cell>
          <cell r="P529">
            <v>19781</v>
          </cell>
        </row>
        <row r="530">
          <cell r="A530" t="str">
            <v>PENAZZI ROBERTO</v>
          </cell>
          <cell r="B530">
            <v>1957</v>
          </cell>
          <cell r="C530" t="str">
            <v>F</v>
          </cell>
          <cell r="D530" t="str">
            <v>F</v>
          </cell>
          <cell r="E530" t="str">
            <v>LUGHESINA</v>
          </cell>
          <cell r="F530" t="str">
            <v>ATLETICA LEGGERA (01)</v>
          </cell>
          <cell r="G530" t="str">
            <v>ATLETICA LEGGERA PISTA</v>
          </cell>
          <cell r="H530" t="str">
            <v>0225</v>
          </cell>
          <cell r="J530" t="str">
            <v>PENAZZI</v>
          </cell>
          <cell r="K530" t="str">
            <v>ROBERTO</v>
          </cell>
          <cell r="O530" t="str">
            <v>M</v>
          </cell>
          <cell r="P530">
            <v>21075</v>
          </cell>
        </row>
        <row r="531">
          <cell r="A531" t="str">
            <v>PULLINI MARINO</v>
          </cell>
          <cell r="B531">
            <v>1953</v>
          </cell>
          <cell r="C531" t="str">
            <v>F</v>
          </cell>
          <cell r="D531" t="str">
            <v>F</v>
          </cell>
          <cell r="E531" t="str">
            <v>ASD SECONDO CASADEI</v>
          </cell>
          <cell r="F531" t="str">
            <v>ATLETICA LEGGERA (01)</v>
          </cell>
          <cell r="G531" t="str">
            <v>ATLETICA LEGGERA PISTA</v>
          </cell>
          <cell r="H531" t="str">
            <v>0278</v>
          </cell>
          <cell r="I531" t="str">
            <v>A</v>
          </cell>
          <cell r="J531" t="str">
            <v>PULLINI</v>
          </cell>
          <cell r="K531" t="str">
            <v>MARINO</v>
          </cell>
          <cell r="L531" t="str">
            <v>120753014</v>
          </cell>
          <cell r="M531">
            <v>40891</v>
          </cell>
          <cell r="O531" t="str">
            <v>M</v>
          </cell>
          <cell r="P531">
            <v>19426</v>
          </cell>
        </row>
        <row r="532">
          <cell r="A532" t="str">
            <v>ROTONDI DANIELE</v>
          </cell>
          <cell r="B532">
            <v>1956</v>
          </cell>
          <cell r="C532" t="str">
            <v>F</v>
          </cell>
          <cell r="D532" t="str">
            <v>F</v>
          </cell>
          <cell r="E532" t="str">
            <v>G.S. LAMONE RUSSI ASD</v>
          </cell>
          <cell r="F532" t="str">
            <v>ATLETICA LEGGERA (01)</v>
          </cell>
          <cell r="G532" t="str">
            <v>ATLETICA LEGGERA PISTA</v>
          </cell>
          <cell r="H532" t="str">
            <v>0205</v>
          </cell>
          <cell r="I532" t="str">
            <v>A</v>
          </cell>
          <cell r="J532" t="str">
            <v>ROTONDI</v>
          </cell>
          <cell r="K532" t="str">
            <v>DANIELE</v>
          </cell>
          <cell r="L532" t="str">
            <v>120613216</v>
          </cell>
          <cell r="M532">
            <v>40865</v>
          </cell>
          <cell r="O532" t="str">
            <v>M</v>
          </cell>
          <cell r="P532">
            <v>20817</v>
          </cell>
        </row>
        <row r="533">
          <cell r="A533" t="str">
            <v>RUFFILLI STEFANO</v>
          </cell>
          <cell r="B533">
            <v>1957</v>
          </cell>
          <cell r="C533" t="str">
            <v>F</v>
          </cell>
          <cell r="D533" t="str">
            <v>F</v>
          </cell>
          <cell r="E533" t="str">
            <v>ASD TRAIL ROMAGNA</v>
          </cell>
          <cell r="F533" t="str">
            <v>ATLETICA LEGGERA (01)</v>
          </cell>
          <cell r="G533" t="str">
            <v>ATLETICA LEGGERA PISTA</v>
          </cell>
          <cell r="H533" t="str">
            <v>0360</v>
          </cell>
          <cell r="I533" t="str">
            <v>A</v>
          </cell>
          <cell r="J533" t="str">
            <v>RUFFILLI</v>
          </cell>
          <cell r="K533" t="str">
            <v>STEFANO</v>
          </cell>
          <cell r="L533" t="str">
            <v>121184877</v>
          </cell>
          <cell r="M533">
            <v>41044</v>
          </cell>
          <cell r="O533" t="str">
            <v>M</v>
          </cell>
          <cell r="P533">
            <v>21126</v>
          </cell>
        </row>
        <row r="534">
          <cell r="A534" t="str">
            <v>SABBIONI CLAUDIO</v>
          </cell>
          <cell r="B534">
            <v>1954</v>
          </cell>
          <cell r="C534" t="str">
            <v>F</v>
          </cell>
          <cell r="D534" t="str">
            <v>F</v>
          </cell>
          <cell r="E534" t="str">
            <v>COOP CERAMICHE IMOLA</v>
          </cell>
          <cell r="F534" t="str">
            <v>ATLETICA LEGGERA (01)</v>
          </cell>
          <cell r="G534" t="str">
            <v>ATLETICA LEGGERA PISTA</v>
          </cell>
          <cell r="H534" t="str">
            <v>0231</v>
          </cell>
          <cell r="J534" t="str">
            <v>SABBIONI</v>
          </cell>
          <cell r="K534" t="str">
            <v>CLAUDIO</v>
          </cell>
          <cell r="O534" t="str">
            <v>M</v>
          </cell>
          <cell r="P534">
            <v>19784</v>
          </cell>
        </row>
        <row r="535">
          <cell r="A535" t="str">
            <v>SALVATORI PAOLO</v>
          </cell>
          <cell r="B535">
            <v>1957</v>
          </cell>
          <cell r="C535" t="str">
            <v>F</v>
          </cell>
          <cell r="D535" t="str">
            <v>F</v>
          </cell>
          <cell r="E535" t="str">
            <v>COOP CERAMICHE IMOLA</v>
          </cell>
          <cell r="F535" t="str">
            <v>ATLETICA LEGGERA (01)</v>
          </cell>
          <cell r="G535" t="str">
            <v>ATLETICA LEGGERA PISTA</v>
          </cell>
          <cell r="H535" t="str">
            <v>0231</v>
          </cell>
          <cell r="J535" t="str">
            <v>SALVATORI</v>
          </cell>
          <cell r="K535" t="str">
            <v>PAOLO</v>
          </cell>
          <cell r="O535" t="str">
            <v>M</v>
          </cell>
          <cell r="P535">
            <v>20948</v>
          </cell>
        </row>
        <row r="536">
          <cell r="A536" t="str">
            <v>SAUCO GIOVANNI</v>
          </cell>
          <cell r="B536">
            <v>1957</v>
          </cell>
          <cell r="C536" t="str">
            <v>F</v>
          </cell>
          <cell r="D536" t="str">
            <v>F</v>
          </cell>
          <cell r="E536" t="str">
            <v>ASD TRAIL ROMAGNA</v>
          </cell>
          <cell r="F536" t="str">
            <v>ATLETICA LEGGERA (01)</v>
          </cell>
          <cell r="G536" t="str">
            <v>ATLETICA LEGGERA PISTA</v>
          </cell>
          <cell r="H536" t="str">
            <v>0360</v>
          </cell>
          <cell r="I536" t="str">
            <v>A</v>
          </cell>
          <cell r="J536" t="str">
            <v>SAUCO</v>
          </cell>
          <cell r="K536" t="str">
            <v>GIOVANNI</v>
          </cell>
          <cell r="L536" t="str">
            <v>121184878</v>
          </cell>
          <cell r="M536">
            <v>41044</v>
          </cell>
          <cell r="O536" t="str">
            <v>M</v>
          </cell>
          <cell r="P536">
            <v>20953</v>
          </cell>
        </row>
        <row r="537">
          <cell r="A537" t="str">
            <v>SEI MAURO</v>
          </cell>
          <cell r="B537">
            <v>1954</v>
          </cell>
          <cell r="C537" t="str">
            <v>F</v>
          </cell>
          <cell r="D537" t="str">
            <v>F</v>
          </cell>
          <cell r="E537" t="str">
            <v>ALFONSINE</v>
          </cell>
          <cell r="F537" t="str">
            <v>ATLETICA LEGGERA (01)</v>
          </cell>
          <cell r="G537" t="str">
            <v>ATLETICA LEGGERA PISTA</v>
          </cell>
          <cell r="H537" t="str">
            <v>0253</v>
          </cell>
          <cell r="J537" t="str">
            <v>SEI</v>
          </cell>
          <cell r="K537" t="str">
            <v>MAURO</v>
          </cell>
          <cell r="O537" t="str">
            <v>M</v>
          </cell>
          <cell r="P537">
            <v>19937</v>
          </cell>
        </row>
        <row r="538">
          <cell r="A538" t="str">
            <v>TABANELLI DANIELE</v>
          </cell>
          <cell r="B538">
            <v>1953</v>
          </cell>
          <cell r="C538" t="str">
            <v>F</v>
          </cell>
          <cell r="D538" t="str">
            <v>F</v>
          </cell>
          <cell r="E538" t="str">
            <v>G.S. LAMONE RUSSI ASD</v>
          </cell>
          <cell r="F538" t="str">
            <v>ATLETICA LEGGERA (01)</v>
          </cell>
          <cell r="G538" t="str">
            <v>ATLETICA LEGGERA PISTA</v>
          </cell>
          <cell r="H538" t="str">
            <v>0205</v>
          </cell>
          <cell r="I538" t="str">
            <v>A</v>
          </cell>
          <cell r="J538" t="str">
            <v>TABANELLI</v>
          </cell>
          <cell r="K538" t="str">
            <v>DANIELE</v>
          </cell>
          <cell r="L538" t="str">
            <v>120789388</v>
          </cell>
          <cell r="M538">
            <v>40917</v>
          </cell>
          <cell r="O538" t="str">
            <v>M</v>
          </cell>
          <cell r="P538">
            <v>19568</v>
          </cell>
        </row>
        <row r="539">
          <cell r="A539" t="str">
            <v>TONINI GIANNI</v>
          </cell>
          <cell r="B539">
            <v>1953</v>
          </cell>
          <cell r="C539" t="str">
            <v>F</v>
          </cell>
          <cell r="D539" t="str">
            <v>F</v>
          </cell>
          <cell r="E539" t="str">
            <v>COTIGNOLA</v>
          </cell>
          <cell r="F539" t="str">
            <v>ATLETICA LEGGERA (01)</v>
          </cell>
          <cell r="G539" t="str">
            <v>ATLETICA LEGGERA PISTA</v>
          </cell>
          <cell r="H539" t="str">
            <v>0301</v>
          </cell>
          <cell r="J539" t="str">
            <v>TONINI</v>
          </cell>
          <cell r="K539" t="str">
            <v>GIANNI</v>
          </cell>
          <cell r="O539" t="str">
            <v>M</v>
          </cell>
          <cell r="P539">
            <v>19481</v>
          </cell>
        </row>
        <row r="540">
          <cell r="A540" t="str">
            <v>VERSARI VALERIO</v>
          </cell>
          <cell r="B540">
            <v>1957</v>
          </cell>
          <cell r="C540" t="str">
            <v>F</v>
          </cell>
          <cell r="D540" t="str">
            <v>F</v>
          </cell>
          <cell r="E540" t="str">
            <v>UISP RAVENNA</v>
          </cell>
          <cell r="F540" t="str">
            <v>ATLETICA LEGGERA (01)</v>
          </cell>
          <cell r="G540" t="str">
            <v>ATLETICA LEGGERA PODISMO</v>
          </cell>
          <cell r="H540" t="str">
            <v>0019</v>
          </cell>
          <cell r="I540" t="str">
            <v>A</v>
          </cell>
          <cell r="J540" t="str">
            <v>VERSARI</v>
          </cell>
          <cell r="K540" t="str">
            <v>VALERIO</v>
          </cell>
          <cell r="L540" t="str">
            <v>120068638</v>
          </cell>
          <cell r="M540">
            <v>40800</v>
          </cell>
          <cell r="O540" t="str">
            <v>M</v>
          </cell>
          <cell r="P540">
            <v>20877</v>
          </cell>
        </row>
        <row r="541">
          <cell r="A541" t="str">
            <v>VESCHI BRUNO</v>
          </cell>
          <cell r="B541">
            <v>1953</v>
          </cell>
          <cell r="C541" t="str">
            <v>F</v>
          </cell>
          <cell r="D541" t="str">
            <v>F</v>
          </cell>
          <cell r="E541" t="str">
            <v>MASSA</v>
          </cell>
          <cell r="F541" t="str">
            <v>ATLETICA LEGGERA (01)</v>
          </cell>
          <cell r="G541" t="str">
            <v>ATLETICA LEGGERA PISTA</v>
          </cell>
          <cell r="H541" t="str">
            <v>0296</v>
          </cell>
          <cell r="J541" t="str">
            <v>VESCHI</v>
          </cell>
          <cell r="K541" t="str">
            <v>BRUNO</v>
          </cell>
          <cell r="O541" t="str">
            <v>M</v>
          </cell>
          <cell r="P541">
            <v>19364</v>
          </cell>
        </row>
        <row r="542">
          <cell r="A542" t="str">
            <v>VICHI EUGENIO</v>
          </cell>
          <cell r="B542">
            <v>1953</v>
          </cell>
          <cell r="C542" t="str">
            <v>F</v>
          </cell>
          <cell r="D542" t="str">
            <v>F</v>
          </cell>
          <cell r="E542" t="str">
            <v>ASD G.S. LOCOMOTIVA RAVENNA</v>
          </cell>
          <cell r="F542" t="str">
            <v>ATLETICA LEGGERA (01)</v>
          </cell>
          <cell r="G542" t="str">
            <v>ATLETICA LEGGERA PISTA</v>
          </cell>
          <cell r="H542" t="str">
            <v>0184</v>
          </cell>
          <cell r="I542" t="str">
            <v>A</v>
          </cell>
          <cell r="J542" t="str">
            <v>VICHI</v>
          </cell>
          <cell r="K542" t="str">
            <v>EUGENIO</v>
          </cell>
          <cell r="L542" t="str">
            <v>120984216</v>
          </cell>
          <cell r="M542">
            <v>40966</v>
          </cell>
          <cell r="O542" t="str">
            <v>M</v>
          </cell>
          <cell r="P542">
            <v>19688</v>
          </cell>
        </row>
        <row r="543">
          <cell r="A543" t="str">
            <v>VITALI PAOLO</v>
          </cell>
          <cell r="B543">
            <v>1956</v>
          </cell>
          <cell r="C543" t="str">
            <v>F</v>
          </cell>
          <cell r="D543" t="str">
            <v>F</v>
          </cell>
          <cell r="E543" t="str">
            <v>POL. PONTE NUOVO ASD</v>
          </cell>
          <cell r="F543" t="str">
            <v>ATLETICA LEGGERA (01)</v>
          </cell>
          <cell r="G543" t="str">
            <v>ATLETICA LEGGERA PISTA</v>
          </cell>
          <cell r="H543" t="str">
            <v>0281</v>
          </cell>
          <cell r="I543" t="str">
            <v>A</v>
          </cell>
          <cell r="J543" t="str">
            <v>VITALI</v>
          </cell>
          <cell r="K543" t="str">
            <v>PAOLO</v>
          </cell>
          <cell r="L543" t="str">
            <v>120663182</v>
          </cell>
          <cell r="M543">
            <v>40884</v>
          </cell>
          <cell r="O543" t="str">
            <v>M</v>
          </cell>
          <cell r="P543">
            <v>20798</v>
          </cell>
        </row>
        <row r="544">
          <cell r="A544" t="str">
            <v>ZANZI VITTORIO</v>
          </cell>
          <cell r="B544">
            <v>1957</v>
          </cell>
          <cell r="C544" t="str">
            <v>F</v>
          </cell>
          <cell r="D544" t="str">
            <v>F</v>
          </cell>
          <cell r="E544" t="str">
            <v>UISP LUGO</v>
          </cell>
          <cell r="F544" t="str">
            <v>ATLETICA LEGGERA (01)</v>
          </cell>
          <cell r="G544" t="str">
            <v>ATLETICA LEGGERA PISTA</v>
          </cell>
          <cell r="H544" t="str">
            <v>0019</v>
          </cell>
          <cell r="J544" t="str">
            <v>ZANZI</v>
          </cell>
          <cell r="K544" t="str">
            <v>VITTORIO</v>
          </cell>
          <cell r="O544" t="str">
            <v>M</v>
          </cell>
          <cell r="P544">
            <v>21086</v>
          </cell>
        </row>
        <row r="545">
          <cell r="A545" t="str">
            <v>ZOLI DANIELE</v>
          </cell>
          <cell r="B545">
            <v>1957</v>
          </cell>
          <cell r="C545" t="str">
            <v>F</v>
          </cell>
          <cell r="D545" t="str">
            <v>F</v>
          </cell>
          <cell r="E545" t="str">
            <v>AVIS FUSIGNANO</v>
          </cell>
          <cell r="F545" t="str">
            <v>ATLETICA LEGGERA (01)</v>
          </cell>
          <cell r="G545" t="str">
            <v>ATLETICA LEGGERA PODISMO</v>
          </cell>
          <cell r="H545" t="str">
            <v>0191</v>
          </cell>
          <cell r="J545" t="str">
            <v>ZOLI</v>
          </cell>
          <cell r="K545" t="str">
            <v>DANIELE</v>
          </cell>
          <cell r="O545" t="str">
            <v>M</v>
          </cell>
          <cell r="P545">
            <v>20844</v>
          </cell>
        </row>
        <row r="546">
          <cell r="A546" t="str">
            <v>BALDASSARRI LUCIANO</v>
          </cell>
          <cell r="B546">
            <v>1948</v>
          </cell>
          <cell r="C546" t="str">
            <v>G</v>
          </cell>
          <cell r="D546" t="str">
            <v>G</v>
          </cell>
          <cell r="E546" t="str">
            <v>UISP IMOLA/FAENZA</v>
          </cell>
          <cell r="F546" t="str">
            <v>ATLETICA LEGGERA (01)</v>
          </cell>
          <cell r="G546" t="str">
            <v>ATLETICA LEGGERA PODISMO</v>
          </cell>
          <cell r="H546" t="str">
            <v>0019</v>
          </cell>
          <cell r="J546" t="str">
            <v>BALDASSARRI</v>
          </cell>
          <cell r="K546" t="str">
            <v>LUCIANO</v>
          </cell>
          <cell r="O546" t="str">
            <v>M</v>
          </cell>
          <cell r="P546">
            <v>17759</v>
          </cell>
        </row>
        <row r="547">
          <cell r="A547" t="str">
            <v>BARTOLOTTI ERCOLE</v>
          </cell>
          <cell r="B547">
            <v>1950</v>
          </cell>
          <cell r="C547" t="str">
            <v>G</v>
          </cell>
          <cell r="D547" t="str">
            <v>G</v>
          </cell>
          <cell r="E547" t="str">
            <v>G.S. LAMONE RUSSI ASD</v>
          </cell>
          <cell r="F547" t="str">
            <v>ATLETICA LEGGERA (01)</v>
          </cell>
          <cell r="G547" t="str">
            <v>ATLETICA LEGGERA PISTA</v>
          </cell>
          <cell r="H547" t="str">
            <v>0205</v>
          </cell>
          <cell r="I547" t="str">
            <v>A</v>
          </cell>
          <cell r="J547" t="str">
            <v>BARTOLOTTI</v>
          </cell>
          <cell r="K547" t="str">
            <v>ERCOLE</v>
          </cell>
          <cell r="L547" t="str">
            <v>120789376</v>
          </cell>
          <cell r="M547">
            <v>40917</v>
          </cell>
          <cell r="O547" t="str">
            <v>M</v>
          </cell>
          <cell r="P547">
            <v>18571</v>
          </cell>
        </row>
        <row r="548">
          <cell r="A548" t="str">
            <v>BIGONI PIETRO</v>
          </cell>
          <cell r="B548">
            <v>1950</v>
          </cell>
          <cell r="C548" t="str">
            <v>G</v>
          </cell>
          <cell r="D548" t="str">
            <v>G</v>
          </cell>
          <cell r="E548" t="str">
            <v>AVIS CASTEL S. PIETRO</v>
          </cell>
          <cell r="F548" t="str">
            <v>ATLETICA LEGGERA (01)</v>
          </cell>
          <cell r="G548" t="str">
            <v>ATLETICA LEGGERA PISTA</v>
          </cell>
          <cell r="H548" t="str">
            <v>0338</v>
          </cell>
          <cell r="J548" t="str">
            <v>BIGONI</v>
          </cell>
          <cell r="K548" t="str">
            <v>PIETRO</v>
          </cell>
          <cell r="O548" t="str">
            <v>M</v>
          </cell>
          <cell r="P548">
            <v>18344</v>
          </cell>
        </row>
        <row r="549">
          <cell r="A549" t="str">
            <v>BONETTI ROBERTO</v>
          </cell>
          <cell r="B549">
            <v>1952</v>
          </cell>
          <cell r="C549" t="str">
            <v>G</v>
          </cell>
          <cell r="D549" t="str">
            <v>G</v>
          </cell>
          <cell r="E549" t="str">
            <v>COTIGNOLA</v>
          </cell>
          <cell r="F549" t="str">
            <v>ATLETICA LEGGERA (01)</v>
          </cell>
          <cell r="G549" t="str">
            <v>ATLETICA LEGGERA PISTA</v>
          </cell>
          <cell r="H549" t="str">
            <v>0301</v>
          </cell>
          <cell r="J549" t="str">
            <v>BONETTI</v>
          </cell>
          <cell r="K549" t="str">
            <v>ROBERTO</v>
          </cell>
          <cell r="O549" t="str">
            <v>M</v>
          </cell>
          <cell r="P549">
            <v>19052</v>
          </cell>
        </row>
        <row r="550">
          <cell r="A550" t="str">
            <v>BONOLI ENRICO</v>
          </cell>
          <cell r="B550">
            <v>1948</v>
          </cell>
          <cell r="C550" t="str">
            <v>G</v>
          </cell>
          <cell r="D550" t="str">
            <v>G</v>
          </cell>
          <cell r="E550" t="str">
            <v>POL. PONTE NUOVO ASD</v>
          </cell>
          <cell r="F550" t="str">
            <v>ATLETICA LEGGERA (01)</v>
          </cell>
          <cell r="G550" t="str">
            <v>ATLETICA LEGGERA PISTA</v>
          </cell>
          <cell r="H550" t="str">
            <v>0281</v>
          </cell>
          <cell r="I550" t="str">
            <v>A</v>
          </cell>
          <cell r="J550" t="str">
            <v>BONOLI</v>
          </cell>
          <cell r="K550" t="str">
            <v>ENRICO</v>
          </cell>
          <cell r="L550" t="str">
            <v>120663165</v>
          </cell>
          <cell r="M550">
            <v>40884</v>
          </cell>
          <cell r="O550" t="str">
            <v>M</v>
          </cell>
          <cell r="P550">
            <v>17598</v>
          </cell>
        </row>
        <row r="551">
          <cell r="A551" t="str">
            <v>BRUSCHI LUIGI</v>
          </cell>
          <cell r="B551">
            <v>1948</v>
          </cell>
          <cell r="C551" t="str">
            <v>G</v>
          </cell>
          <cell r="D551" t="str">
            <v>G</v>
          </cell>
          <cell r="E551" t="str">
            <v>COTIGNOLA</v>
          </cell>
          <cell r="F551" t="str">
            <v>ATLETICA LEGGERA (01)</v>
          </cell>
          <cell r="G551" t="str">
            <v>ATLETICA LEGGERA PISTA</v>
          </cell>
          <cell r="H551" t="str">
            <v>0301</v>
          </cell>
          <cell r="J551" t="str">
            <v>BRUSCHI</v>
          </cell>
          <cell r="K551" t="str">
            <v>LUIGI</v>
          </cell>
          <cell r="O551" t="str">
            <v>M</v>
          </cell>
          <cell r="P551">
            <v>17738</v>
          </cell>
        </row>
        <row r="552">
          <cell r="A552" t="str">
            <v>CALABRETTA SOSTENE</v>
          </cell>
          <cell r="B552">
            <v>1949</v>
          </cell>
          <cell r="C552" t="str">
            <v>G</v>
          </cell>
          <cell r="D552" t="str">
            <v>G</v>
          </cell>
          <cell r="E552" t="str">
            <v>ASD G.S. LOCOMOTIVA RAVENNA</v>
          </cell>
          <cell r="F552" t="str">
            <v>ATLETICA LEGGERA (01)</v>
          </cell>
          <cell r="G552" t="str">
            <v>ATLETICA LEGGERA PODISMO</v>
          </cell>
          <cell r="H552" t="str">
            <v>0184</v>
          </cell>
          <cell r="I552" t="str">
            <v>D</v>
          </cell>
          <cell r="J552" t="str">
            <v>CALABRETTA</v>
          </cell>
          <cell r="K552" t="str">
            <v>SOSTENE</v>
          </cell>
          <cell r="L552" t="str">
            <v>120069147</v>
          </cell>
          <cell r="M552">
            <v>40805</v>
          </cell>
          <cell r="O552" t="str">
            <v>M</v>
          </cell>
          <cell r="P552">
            <v>18150</v>
          </cell>
        </row>
        <row r="553">
          <cell r="A553" t="str">
            <v>CANCELLIERE DOMENICO</v>
          </cell>
          <cell r="B553">
            <v>1949</v>
          </cell>
          <cell r="C553" t="str">
            <v>G</v>
          </cell>
          <cell r="D553" t="str">
            <v>G</v>
          </cell>
          <cell r="E553" t="str">
            <v>LUGHESINA</v>
          </cell>
          <cell r="F553" t="str">
            <v>ATLETICA LEGGERA (01)</v>
          </cell>
          <cell r="G553" t="str">
            <v>ATLETICA LEGGERA PODISMO</v>
          </cell>
          <cell r="H553" t="str">
            <v>0225</v>
          </cell>
          <cell r="J553" t="str">
            <v>CANCELLIERE</v>
          </cell>
          <cell r="K553" t="str">
            <v>DOMENICO</v>
          </cell>
          <cell r="O553" t="str">
            <v>M</v>
          </cell>
          <cell r="P553">
            <v>17981</v>
          </cell>
        </row>
        <row r="554">
          <cell r="A554" t="str">
            <v>CAVALLINI GIANNI</v>
          </cell>
          <cell r="B554">
            <v>1951</v>
          </cell>
          <cell r="C554" t="str">
            <v>G</v>
          </cell>
          <cell r="D554" t="str">
            <v>G</v>
          </cell>
          <cell r="E554" t="str">
            <v>AVIS FUSIGNANO</v>
          </cell>
          <cell r="F554" t="str">
            <v>ATLETICA LEGGERA (01)</v>
          </cell>
          <cell r="G554" t="str">
            <v>ATLETICA LEGGERA PODISMO</v>
          </cell>
          <cell r="H554" t="str">
            <v>0191</v>
          </cell>
          <cell r="J554" t="str">
            <v>CAVALLINI</v>
          </cell>
          <cell r="K554" t="str">
            <v>GIANNI</v>
          </cell>
          <cell r="O554" t="str">
            <v>M</v>
          </cell>
          <cell r="P554">
            <v>18849</v>
          </cell>
        </row>
        <row r="555">
          <cell r="A555" t="str">
            <v>CAVINA ANSELMO</v>
          </cell>
          <cell r="B555">
            <v>1948</v>
          </cell>
          <cell r="C555" t="str">
            <v>G</v>
          </cell>
          <cell r="D555" t="str">
            <v>G</v>
          </cell>
          <cell r="E555" t="str">
            <v>AVIS CASTEL S. PIETRO</v>
          </cell>
          <cell r="F555" t="str">
            <v>ATLETICA LEGGERA (01)</v>
          </cell>
          <cell r="G555" t="str">
            <v>ATLETICA LEGGERA PISTA</v>
          </cell>
          <cell r="H555" t="str">
            <v>0338</v>
          </cell>
          <cell r="J555" t="str">
            <v>CAVINA</v>
          </cell>
          <cell r="K555" t="str">
            <v>ANSELMO</v>
          </cell>
          <cell r="O555" t="str">
            <v>M</v>
          </cell>
          <cell r="P555">
            <v>17620</v>
          </cell>
        </row>
        <row r="556">
          <cell r="A556" t="str">
            <v>CENTOLA CARLO</v>
          </cell>
          <cell r="B556">
            <v>1952</v>
          </cell>
          <cell r="C556" t="str">
            <v>G</v>
          </cell>
          <cell r="D556" t="str">
            <v>G</v>
          </cell>
          <cell r="E556" t="str">
            <v>COOP CERAMICHE IMOLA</v>
          </cell>
          <cell r="F556" t="str">
            <v>ATLETICA LEGGERA (01)</v>
          </cell>
          <cell r="G556" t="str">
            <v>ATLETICA LEGGERA PISTA</v>
          </cell>
          <cell r="H556" t="str">
            <v>0231</v>
          </cell>
          <cell r="J556" t="str">
            <v>CENTOLA</v>
          </cell>
          <cell r="K556" t="str">
            <v>CARLO</v>
          </cell>
          <cell r="O556" t="str">
            <v>M</v>
          </cell>
          <cell r="P556">
            <v>19015</v>
          </cell>
        </row>
        <row r="557">
          <cell r="A557" t="str">
            <v>CIANI MAURO</v>
          </cell>
          <cell r="B557">
            <v>1952</v>
          </cell>
          <cell r="C557" t="str">
            <v>G</v>
          </cell>
          <cell r="D557" t="str">
            <v>G</v>
          </cell>
          <cell r="E557" t="str">
            <v>ASD A.D.V.S. CAVEJA</v>
          </cell>
          <cell r="F557" t="str">
            <v>ATLETICA LEGGERA (01)</v>
          </cell>
          <cell r="G557" t="str">
            <v>ATLETICA LEGGERA PISTA</v>
          </cell>
          <cell r="H557" t="str">
            <v>0277</v>
          </cell>
          <cell r="I557" t="str">
            <v>A</v>
          </cell>
          <cell r="J557" t="str">
            <v>CIANI</v>
          </cell>
          <cell r="K557" t="str">
            <v>MAURO</v>
          </cell>
          <cell r="L557" t="str">
            <v>121150179</v>
          </cell>
          <cell r="M557">
            <v>41012</v>
          </cell>
          <cell r="O557" t="str">
            <v>M</v>
          </cell>
          <cell r="P557">
            <v>19083</v>
          </cell>
        </row>
        <row r="558">
          <cell r="A558" t="str">
            <v>COSTA ERMENEGILDO</v>
          </cell>
          <cell r="B558">
            <v>1949</v>
          </cell>
          <cell r="C558" t="str">
            <v>G</v>
          </cell>
          <cell r="D558" t="str">
            <v>G</v>
          </cell>
          <cell r="E558" t="str">
            <v>COOP CERAMICHE IMOLA</v>
          </cell>
          <cell r="F558" t="str">
            <v>ATLETICA LEGGERA (01)</v>
          </cell>
          <cell r="G558" t="str">
            <v>ATLETICA LEGGERA PISTA</v>
          </cell>
          <cell r="H558" t="str">
            <v>0231</v>
          </cell>
          <cell r="J558" t="str">
            <v>COSTA</v>
          </cell>
          <cell r="K558" t="str">
            <v>ERMENEGILDO</v>
          </cell>
          <cell r="O558" t="str">
            <v>M</v>
          </cell>
          <cell r="P558">
            <v>18102</v>
          </cell>
        </row>
        <row r="559">
          <cell r="A559" t="str">
            <v>DALFIUME DANIELE</v>
          </cell>
          <cell r="B559">
            <v>1951</v>
          </cell>
          <cell r="C559" t="str">
            <v>G</v>
          </cell>
          <cell r="D559" t="str">
            <v>G</v>
          </cell>
          <cell r="F559" t="str">
            <v>ATLETICA LEGGERA (01)</v>
          </cell>
          <cell r="G559" t="str">
            <v>ATLETICA LEGGERA PODISMO</v>
          </cell>
          <cell r="H559" t="str">
            <v>0312</v>
          </cell>
          <cell r="J559" t="str">
            <v>DALFIUME</v>
          </cell>
          <cell r="K559" t="str">
            <v>DANIELE</v>
          </cell>
          <cell r="O559" t="str">
            <v>M</v>
          </cell>
          <cell r="P559">
            <v>18696</v>
          </cell>
        </row>
        <row r="560">
          <cell r="A560" t="str">
            <v>D'AMBROSIO ANGELO</v>
          </cell>
          <cell r="B560">
            <v>1952</v>
          </cell>
          <cell r="C560" t="str">
            <v>G</v>
          </cell>
          <cell r="D560" t="str">
            <v>G</v>
          </cell>
          <cell r="E560" t="str">
            <v>G.S. LAMONE RUSSI ASD</v>
          </cell>
          <cell r="F560" t="str">
            <v>ATLETICA LEGGERA (01)</v>
          </cell>
          <cell r="G560" t="str">
            <v>ATLETICA LEGGERA PISTA</v>
          </cell>
          <cell r="H560" t="str">
            <v>0205</v>
          </cell>
          <cell r="I560" t="str">
            <v>A</v>
          </cell>
          <cell r="J560" t="str">
            <v>D'AMBROSIO</v>
          </cell>
          <cell r="K560" t="str">
            <v>ANGELO</v>
          </cell>
          <cell r="L560" t="str">
            <v>120789849</v>
          </cell>
          <cell r="M560">
            <v>40922</v>
          </cell>
          <cell r="O560" t="str">
            <v>M</v>
          </cell>
          <cell r="P560">
            <v>19097</v>
          </cell>
        </row>
        <row r="561">
          <cell r="A561" t="str">
            <v>FABBRI IVO</v>
          </cell>
          <cell r="B561">
            <v>1948</v>
          </cell>
          <cell r="C561" t="str">
            <v>G</v>
          </cell>
          <cell r="D561" t="str">
            <v>G</v>
          </cell>
          <cell r="E561" t="str">
            <v>G.S. LAMONE RUSSI ASD</v>
          </cell>
          <cell r="F561" t="str">
            <v>ATLETICA LEGGERA (01)</v>
          </cell>
          <cell r="G561" t="str">
            <v>ATLETICA LEGGERA PISTA</v>
          </cell>
          <cell r="H561" t="str">
            <v>0205</v>
          </cell>
          <cell r="I561" t="str">
            <v>A</v>
          </cell>
          <cell r="J561" t="str">
            <v>FABBRI</v>
          </cell>
          <cell r="K561" t="str">
            <v>IVO</v>
          </cell>
          <cell r="L561" t="str">
            <v>120789379</v>
          </cell>
          <cell r="M561">
            <v>40917</v>
          </cell>
          <cell r="O561" t="str">
            <v>M</v>
          </cell>
          <cell r="P561">
            <v>17556</v>
          </cell>
        </row>
        <row r="562">
          <cell r="A562" t="str">
            <v>FENATI FRANCO</v>
          </cell>
          <cell r="B562">
            <v>1951</v>
          </cell>
          <cell r="C562" t="str">
            <v>G</v>
          </cell>
          <cell r="D562" t="str">
            <v>G</v>
          </cell>
          <cell r="E562" t="str">
            <v>COTIGNOLA</v>
          </cell>
          <cell r="F562" t="str">
            <v>ATLETICA LEGGERA (01)</v>
          </cell>
          <cell r="G562" t="str">
            <v>ATLETICA LEGGERA PISTA</v>
          </cell>
          <cell r="H562" t="str">
            <v>0301</v>
          </cell>
          <cell r="J562" t="str">
            <v>FENATI</v>
          </cell>
          <cell r="K562" t="str">
            <v>FRANCO</v>
          </cell>
          <cell r="O562" t="str">
            <v>M</v>
          </cell>
          <cell r="P562">
            <v>18705</v>
          </cell>
        </row>
        <row r="563">
          <cell r="A563" t="str">
            <v>FERRONI DORIANO</v>
          </cell>
          <cell r="B563">
            <v>1950</v>
          </cell>
          <cell r="C563" t="str">
            <v>G</v>
          </cell>
          <cell r="D563" t="str">
            <v>G</v>
          </cell>
          <cell r="E563" t="str">
            <v>S. PATRIZIO</v>
          </cell>
          <cell r="F563" t="str">
            <v>ATLETICA LEGGERA (01)</v>
          </cell>
          <cell r="G563" t="str">
            <v>ATLETICA LEGGERA PISTA</v>
          </cell>
          <cell r="H563" t="str">
            <v>0259</v>
          </cell>
          <cell r="J563" t="str">
            <v>FERRONI</v>
          </cell>
          <cell r="K563" t="str">
            <v>DORIANO</v>
          </cell>
          <cell r="O563" t="str">
            <v>M</v>
          </cell>
          <cell r="P563">
            <v>18421</v>
          </cell>
        </row>
        <row r="564">
          <cell r="A564" t="str">
            <v>FOGLI MAURIZIO</v>
          </cell>
          <cell r="B564">
            <v>1950</v>
          </cell>
          <cell r="C564" t="str">
            <v>G</v>
          </cell>
          <cell r="D564" t="str">
            <v>G</v>
          </cell>
          <cell r="E564" t="str">
            <v>ASD SECONDO CASADEI</v>
          </cell>
          <cell r="F564" t="str">
            <v>ATLETICA LEGGERA (01)</v>
          </cell>
          <cell r="G564" t="str">
            <v>ATLETICA LEGGERA PISTA</v>
          </cell>
          <cell r="H564" t="str">
            <v>0278</v>
          </cell>
          <cell r="I564" t="str">
            <v>A</v>
          </cell>
          <cell r="J564" t="str">
            <v>FOGLI</v>
          </cell>
          <cell r="K564" t="str">
            <v>MAURIZIO</v>
          </cell>
          <cell r="L564" t="str">
            <v>120752968</v>
          </cell>
          <cell r="M564">
            <v>40891</v>
          </cell>
          <cell r="O564" t="str">
            <v>M</v>
          </cell>
          <cell r="P564">
            <v>18348</v>
          </cell>
        </row>
        <row r="565">
          <cell r="A565" t="str">
            <v>FRANCIA MAURIZIO</v>
          </cell>
          <cell r="B565">
            <v>1952</v>
          </cell>
          <cell r="C565" t="str">
            <v>G</v>
          </cell>
          <cell r="D565" t="str">
            <v>G</v>
          </cell>
          <cell r="E565" t="str">
            <v>ASD SECONDO CASADEI</v>
          </cell>
          <cell r="F565" t="str">
            <v>ATLETICA LEGGERA (01)</v>
          </cell>
          <cell r="G565" t="str">
            <v>ATLETICA LEGGERA PISTA</v>
          </cell>
          <cell r="H565" t="str">
            <v>0278</v>
          </cell>
          <cell r="I565" t="str">
            <v>A</v>
          </cell>
          <cell r="J565" t="str">
            <v>FRANCIA</v>
          </cell>
          <cell r="K565" t="str">
            <v>MAURIZIO</v>
          </cell>
          <cell r="L565" t="str">
            <v>120752972</v>
          </cell>
          <cell r="M565">
            <v>40891</v>
          </cell>
          <cell r="O565" t="str">
            <v>M</v>
          </cell>
          <cell r="P565">
            <v>19259</v>
          </cell>
        </row>
        <row r="566">
          <cell r="A566" t="str">
            <v>FREDA VINCENZO PIETRO</v>
          </cell>
          <cell r="B566">
            <v>1952</v>
          </cell>
          <cell r="C566" t="str">
            <v>G</v>
          </cell>
          <cell r="D566" t="str">
            <v>G</v>
          </cell>
          <cell r="E566" t="str">
            <v>AVIS CASTEL S. PIETRO</v>
          </cell>
          <cell r="F566" t="str">
            <v>ATLETICA LEGGERA (01)</v>
          </cell>
          <cell r="G566" t="str">
            <v>ATLETICA LEGGERA PISTA</v>
          </cell>
          <cell r="H566" t="str">
            <v>0338</v>
          </cell>
          <cell r="J566" t="str">
            <v>FREDA</v>
          </cell>
          <cell r="K566" t="str">
            <v>VINCENZO PIETRO</v>
          </cell>
          <cell r="O566" t="str">
            <v>M</v>
          </cell>
          <cell r="P566">
            <v>19111</v>
          </cell>
        </row>
        <row r="567">
          <cell r="A567" t="str">
            <v>FUSCONI CORRADO</v>
          </cell>
          <cell r="B567">
            <v>1948</v>
          </cell>
          <cell r="C567" t="str">
            <v>G</v>
          </cell>
          <cell r="D567" t="str">
            <v>G</v>
          </cell>
          <cell r="E567" t="str">
            <v>UISP RAVENNA</v>
          </cell>
          <cell r="F567" t="str">
            <v>ATLETICA LEGGERA (01)</v>
          </cell>
          <cell r="G567" t="str">
            <v>ATLETICA LEGGERA PISTA</v>
          </cell>
          <cell r="H567" t="str">
            <v>0019</v>
          </cell>
          <cell r="I567" t="str">
            <v>A</v>
          </cell>
          <cell r="J567" t="str">
            <v>FUSCONI</v>
          </cell>
          <cell r="K567" t="str">
            <v>CORRADO</v>
          </cell>
          <cell r="L567" t="str">
            <v>121069634</v>
          </cell>
          <cell r="M567">
            <v>40991</v>
          </cell>
          <cell r="O567" t="str">
            <v>M</v>
          </cell>
          <cell r="P567">
            <v>17648</v>
          </cell>
        </row>
        <row r="568">
          <cell r="A568" t="str">
            <v>GINEXI ANGELO</v>
          </cell>
          <cell r="B568">
            <v>1949</v>
          </cell>
          <cell r="C568" t="str">
            <v>G</v>
          </cell>
          <cell r="D568" t="str">
            <v>G</v>
          </cell>
          <cell r="E568" t="str">
            <v>G.S. LAMONE RUSSI ASD</v>
          </cell>
          <cell r="F568" t="str">
            <v>ATLETICA LEGGERA (01)</v>
          </cell>
          <cell r="G568" t="str">
            <v>ATLETICA LEGGERA PISTA</v>
          </cell>
          <cell r="H568" t="str">
            <v>0205</v>
          </cell>
          <cell r="I568" t="str">
            <v>A</v>
          </cell>
          <cell r="J568" t="str">
            <v>GINEXI</v>
          </cell>
          <cell r="K568" t="str">
            <v>ANGELO</v>
          </cell>
          <cell r="L568" t="str">
            <v>120954710</v>
          </cell>
          <cell r="M568">
            <v>40948</v>
          </cell>
          <cell r="O568" t="str">
            <v>M</v>
          </cell>
          <cell r="P568">
            <v>17904</v>
          </cell>
        </row>
        <row r="569">
          <cell r="A569" t="str">
            <v>GRAZIANI DANIELE</v>
          </cell>
          <cell r="B569">
            <v>1952</v>
          </cell>
          <cell r="C569" t="str">
            <v>G</v>
          </cell>
          <cell r="D569" t="str">
            <v>G</v>
          </cell>
          <cell r="E569" t="str">
            <v>ASD SECONDO CASADEI</v>
          </cell>
          <cell r="F569" t="str">
            <v>ATLETICA LEGGERA (01)</v>
          </cell>
          <cell r="G569" t="str">
            <v>ATLETICA LEGGERA PISTA</v>
          </cell>
          <cell r="H569" t="str">
            <v>0278</v>
          </cell>
          <cell r="I569" t="str">
            <v>A</v>
          </cell>
          <cell r="J569" t="str">
            <v>GRAZIANI</v>
          </cell>
          <cell r="K569" t="str">
            <v>DANIELE</v>
          </cell>
          <cell r="L569" t="str">
            <v>120752983</v>
          </cell>
          <cell r="M569">
            <v>40891</v>
          </cell>
          <cell r="O569" t="str">
            <v>M</v>
          </cell>
          <cell r="P569">
            <v>19130</v>
          </cell>
        </row>
        <row r="570">
          <cell r="A570" t="str">
            <v>ISOPO GIUSEPPE</v>
          </cell>
          <cell r="B570">
            <v>1949</v>
          </cell>
          <cell r="C570" t="str">
            <v>G</v>
          </cell>
          <cell r="D570" t="str">
            <v>G</v>
          </cell>
          <cell r="E570" t="str">
            <v>ASD SECONDO CASADEI</v>
          </cell>
          <cell r="F570" t="str">
            <v>ATLETICA LEGGERA (01)</v>
          </cell>
          <cell r="G570" t="str">
            <v>ATLETICA LEGGERA PISTA</v>
          </cell>
          <cell r="H570" t="str">
            <v>0278</v>
          </cell>
          <cell r="I570" t="str">
            <v>SCHEDA</v>
          </cell>
          <cell r="J570" t="str">
            <v>ISOPO</v>
          </cell>
          <cell r="K570" t="str">
            <v>GIUSEPPE</v>
          </cell>
          <cell r="L570" t="str">
            <v>120087558</v>
          </cell>
          <cell r="M570">
            <v>40897</v>
          </cell>
          <cell r="O570" t="str">
            <v>M</v>
          </cell>
          <cell r="P570">
            <v>18193</v>
          </cell>
        </row>
        <row r="571">
          <cell r="A571" t="str">
            <v>LUCIANI GIANCARLO</v>
          </cell>
          <cell r="B571">
            <v>1952</v>
          </cell>
          <cell r="C571" t="str">
            <v>G</v>
          </cell>
          <cell r="D571" t="str">
            <v>G</v>
          </cell>
          <cell r="E571" t="str">
            <v>POL. PONTE NUOVO ASD</v>
          </cell>
          <cell r="F571" t="str">
            <v>ATLETICA LEGGERA (01)</v>
          </cell>
          <cell r="G571" t="str">
            <v>ATLETICA LEGGERA PISTA</v>
          </cell>
          <cell r="H571" t="str">
            <v>0281</v>
          </cell>
          <cell r="I571" t="str">
            <v>A</v>
          </cell>
          <cell r="J571" t="str">
            <v>LUCIANI</v>
          </cell>
          <cell r="K571" t="str">
            <v>GIANCARLO</v>
          </cell>
          <cell r="L571" t="str">
            <v>120663173</v>
          </cell>
          <cell r="M571">
            <v>40884</v>
          </cell>
          <cell r="O571" t="str">
            <v>M</v>
          </cell>
          <cell r="P571">
            <v>19130</v>
          </cell>
        </row>
        <row r="572">
          <cell r="A572" t="str">
            <v>MAESTRI PAOLO</v>
          </cell>
          <cell r="B572">
            <v>1951</v>
          </cell>
          <cell r="C572" t="str">
            <v>G</v>
          </cell>
          <cell r="D572" t="str">
            <v>G</v>
          </cell>
          <cell r="E572" t="str">
            <v>POL. PONTE NUOVO ASD</v>
          </cell>
          <cell r="F572" t="str">
            <v>ATLETICA LEGGERA (01)</v>
          </cell>
          <cell r="G572" t="str">
            <v>ATLETICA LEGGERA PISTA</v>
          </cell>
          <cell r="H572" t="str">
            <v>0281</v>
          </cell>
          <cell r="I572" t="str">
            <v>SCHEDA</v>
          </cell>
          <cell r="J572" t="str">
            <v>MAESTRI</v>
          </cell>
          <cell r="K572" t="str">
            <v>PAOLO</v>
          </cell>
          <cell r="L572" t="str">
            <v>120094294</v>
          </cell>
          <cell r="M572">
            <v>40924</v>
          </cell>
          <cell r="O572" t="str">
            <v>M</v>
          </cell>
          <cell r="P572">
            <v>18667</v>
          </cell>
        </row>
        <row r="573">
          <cell r="A573" t="str">
            <v>MARTELLI GIUSEPPE</v>
          </cell>
          <cell r="B573">
            <v>1949</v>
          </cell>
          <cell r="C573" t="str">
            <v>G</v>
          </cell>
          <cell r="D573" t="str">
            <v>G</v>
          </cell>
          <cell r="E573" t="str">
            <v>MASSA</v>
          </cell>
          <cell r="F573" t="str">
            <v>ATLETICA LEGGERA (01)</v>
          </cell>
          <cell r="G573" t="str">
            <v>ATLETICA LEGGERA PISTA</v>
          </cell>
          <cell r="H573" t="str">
            <v>0296</v>
          </cell>
          <cell r="J573" t="str">
            <v>MARTELLI</v>
          </cell>
          <cell r="K573" t="str">
            <v>GIUSEPPE</v>
          </cell>
          <cell r="O573" t="str">
            <v>M</v>
          </cell>
          <cell r="P573">
            <v>18220</v>
          </cell>
        </row>
        <row r="574">
          <cell r="A574" t="str">
            <v>MAZZOTTI BRUNO</v>
          </cell>
          <cell r="B574">
            <v>1950</v>
          </cell>
          <cell r="C574" t="str">
            <v>G</v>
          </cell>
          <cell r="D574" t="str">
            <v>G</v>
          </cell>
          <cell r="E574" t="str">
            <v>G.S. LAMONE RUSSI ASD</v>
          </cell>
          <cell r="F574" t="str">
            <v>ATLETICA LEGGERA (01)</v>
          </cell>
          <cell r="G574" t="str">
            <v>ATLETICA LEGGERA PISTA</v>
          </cell>
          <cell r="H574" t="str">
            <v>0205</v>
          </cell>
          <cell r="I574" t="str">
            <v>A</v>
          </cell>
          <cell r="J574" t="str">
            <v>MAZZOTTI</v>
          </cell>
          <cell r="K574" t="str">
            <v>BRUNO</v>
          </cell>
          <cell r="L574" t="str">
            <v>120906391</v>
          </cell>
          <cell r="M574">
            <v>40927</v>
          </cell>
          <cell r="N574" t="str">
            <v>D1</v>
          </cell>
          <cell r="O574" t="str">
            <v>M</v>
          </cell>
          <cell r="P574">
            <v>18394</v>
          </cell>
        </row>
        <row r="575">
          <cell r="A575" t="str">
            <v>MILINA MARIO</v>
          </cell>
          <cell r="B575">
            <v>1949</v>
          </cell>
          <cell r="C575" t="str">
            <v>G</v>
          </cell>
          <cell r="D575" t="str">
            <v>G</v>
          </cell>
          <cell r="E575" t="str">
            <v>COOP CERAMICHE IMOLA</v>
          </cell>
          <cell r="F575" t="str">
            <v>ATLETICA LEGGERA (01)</v>
          </cell>
          <cell r="G575" t="str">
            <v>ATLETICA LEGGERA PISTA</v>
          </cell>
          <cell r="H575" t="str">
            <v>0231</v>
          </cell>
          <cell r="J575" t="str">
            <v>MILINA</v>
          </cell>
          <cell r="K575" t="str">
            <v>MARIO</v>
          </cell>
          <cell r="O575" t="str">
            <v>M</v>
          </cell>
          <cell r="P575">
            <v>18006</v>
          </cell>
        </row>
        <row r="576">
          <cell r="A576" t="str">
            <v>MINGHINI GRAZIANO</v>
          </cell>
          <cell r="B576">
            <v>1952</v>
          </cell>
          <cell r="C576" t="str">
            <v>G</v>
          </cell>
          <cell r="D576" t="str">
            <v>G</v>
          </cell>
          <cell r="E576" t="str">
            <v>AVIS CASTEL S. PIETRO</v>
          </cell>
          <cell r="F576" t="str">
            <v>ATLETICA LEGGERA (01)</v>
          </cell>
          <cell r="G576" t="str">
            <v>ATLETICA LEGGERA PISTA</v>
          </cell>
          <cell r="H576" t="str">
            <v>0338</v>
          </cell>
          <cell r="J576" t="str">
            <v>MINGHINI</v>
          </cell>
          <cell r="K576" t="str">
            <v>GRAZIANO</v>
          </cell>
          <cell r="O576" t="str">
            <v>M</v>
          </cell>
          <cell r="P576">
            <v>19049</v>
          </cell>
        </row>
        <row r="577">
          <cell r="A577" t="str">
            <v>OTTAVIANI GIULIANO</v>
          </cell>
          <cell r="B577">
            <v>1949</v>
          </cell>
          <cell r="C577" t="str">
            <v>G</v>
          </cell>
          <cell r="D577" t="str">
            <v>G</v>
          </cell>
          <cell r="E577" t="str">
            <v>AVIS FUSIGNANO</v>
          </cell>
          <cell r="F577" t="str">
            <v>ATLETICA LEGGERA (01)</v>
          </cell>
          <cell r="G577" t="str">
            <v>ATLETICA LEGGERA PODISMO</v>
          </cell>
          <cell r="H577" t="str">
            <v>0191</v>
          </cell>
          <cell r="J577" t="str">
            <v>OTTAVIANI</v>
          </cell>
          <cell r="K577" t="str">
            <v>GIULIANO</v>
          </cell>
          <cell r="O577" t="str">
            <v>M</v>
          </cell>
          <cell r="P577">
            <v>18105</v>
          </cell>
        </row>
        <row r="578">
          <cell r="A578" t="str">
            <v>PARRINI SILVANO</v>
          </cell>
          <cell r="B578">
            <v>1951</v>
          </cell>
          <cell r="C578" t="str">
            <v>G</v>
          </cell>
          <cell r="D578" t="str">
            <v>G</v>
          </cell>
          <cell r="E578" t="str">
            <v>COTIGNOLA</v>
          </cell>
          <cell r="F578" t="str">
            <v>ATLETICA LEGGERA (01)</v>
          </cell>
          <cell r="G578" t="str">
            <v>ATLETICA LEGGERA PISTA</v>
          </cell>
          <cell r="H578" t="str">
            <v>0301</v>
          </cell>
          <cell r="J578" t="str">
            <v>PARRINI</v>
          </cell>
          <cell r="K578" t="str">
            <v>SILVANO</v>
          </cell>
          <cell r="O578" t="str">
            <v>M</v>
          </cell>
          <cell r="P578">
            <v>18719</v>
          </cell>
        </row>
        <row r="579">
          <cell r="A579" t="str">
            <v>PASOTTI NARDO</v>
          </cell>
          <cell r="B579">
            <v>1948</v>
          </cell>
          <cell r="C579" t="str">
            <v>G</v>
          </cell>
          <cell r="D579" t="str">
            <v>G</v>
          </cell>
          <cell r="E579" t="str">
            <v>MASSA</v>
          </cell>
          <cell r="F579" t="str">
            <v>ATLETICA LEGGERA (01)</v>
          </cell>
          <cell r="G579" t="str">
            <v>ATLETICA LEGGERA PISTA</v>
          </cell>
          <cell r="H579" t="str">
            <v>0296</v>
          </cell>
          <cell r="J579" t="str">
            <v>PASOTTI</v>
          </cell>
          <cell r="K579" t="str">
            <v>NARDO</v>
          </cell>
          <cell r="O579" t="str">
            <v>M</v>
          </cell>
          <cell r="P579">
            <v>17816</v>
          </cell>
        </row>
        <row r="580">
          <cell r="A580" t="str">
            <v>PASOTTI NARDO </v>
          </cell>
          <cell r="B580">
            <v>1948</v>
          </cell>
          <cell r="C580" t="str">
            <v>G</v>
          </cell>
          <cell r="D580" t="str">
            <v>G</v>
          </cell>
          <cell r="E580" t="str">
            <v>UISP LUGO</v>
          </cell>
          <cell r="F580" t="str">
            <v>ATLETICA LEGGERA (01)</v>
          </cell>
          <cell r="G580" t="str">
            <v>ATLETICA LEGGERA PISTA</v>
          </cell>
          <cell r="H580" t="str">
            <v>0019</v>
          </cell>
          <cell r="J580" t="str">
            <v>PASOTTI</v>
          </cell>
          <cell r="K580" t="str">
            <v>NARDO</v>
          </cell>
          <cell r="O580" t="str">
            <v>M</v>
          </cell>
          <cell r="P580">
            <v>17816</v>
          </cell>
        </row>
        <row r="581">
          <cell r="A581" t="str">
            <v>PENAZZI GIUSEPPE</v>
          </cell>
          <cell r="B581">
            <v>1950</v>
          </cell>
          <cell r="C581" t="str">
            <v>G</v>
          </cell>
          <cell r="D581" t="str">
            <v>G</v>
          </cell>
          <cell r="E581" t="str">
            <v>G.S. LAMONE RUSSI ASD</v>
          </cell>
          <cell r="F581" t="str">
            <v>ATLETICA LEGGERA (01)</v>
          </cell>
          <cell r="G581" t="str">
            <v>ATLETICA LEGGERA PISTA</v>
          </cell>
          <cell r="H581" t="str">
            <v>0205</v>
          </cell>
          <cell r="I581" t="str">
            <v>A</v>
          </cell>
          <cell r="J581" t="str">
            <v>PENAZZI</v>
          </cell>
          <cell r="K581" t="str">
            <v>GIUSEPPE</v>
          </cell>
          <cell r="L581" t="str">
            <v>120954957</v>
          </cell>
          <cell r="M581">
            <v>40956</v>
          </cell>
          <cell r="O581" t="str">
            <v>M</v>
          </cell>
          <cell r="P581">
            <v>18520</v>
          </cell>
        </row>
        <row r="582">
          <cell r="A582" t="str">
            <v>POLETTI SILVANO</v>
          </cell>
          <cell r="B582">
            <v>1952</v>
          </cell>
          <cell r="C582" t="str">
            <v>G</v>
          </cell>
          <cell r="D582" t="str">
            <v>G</v>
          </cell>
          <cell r="E582" t="str">
            <v>POL. PONTE NUOVO ASD</v>
          </cell>
          <cell r="F582" t="str">
            <v>ATLETICA LEGGERA (01)</v>
          </cell>
          <cell r="G582" t="str">
            <v>ATLETICA LEGGERA PISTA</v>
          </cell>
          <cell r="H582" t="str">
            <v>0281</v>
          </cell>
          <cell r="I582" t="str">
            <v>SCHEDA</v>
          </cell>
          <cell r="J582" t="str">
            <v>POLETTI</v>
          </cell>
          <cell r="K582" t="str">
            <v>SILVANO</v>
          </cell>
          <cell r="L582" t="str">
            <v>120087571</v>
          </cell>
          <cell r="M582">
            <v>40900</v>
          </cell>
          <cell r="N582" t="str">
            <v>C</v>
          </cell>
          <cell r="O582" t="str">
            <v>M</v>
          </cell>
          <cell r="P582">
            <v>19280</v>
          </cell>
        </row>
        <row r="583">
          <cell r="A583" t="str">
            <v>PREDA GUIDO</v>
          </cell>
          <cell r="B583">
            <v>1951</v>
          </cell>
          <cell r="C583" t="str">
            <v>G</v>
          </cell>
          <cell r="D583" t="str">
            <v>G</v>
          </cell>
          <cell r="E583" t="str">
            <v>MASSA</v>
          </cell>
          <cell r="F583" t="str">
            <v>ATLETICA LEGGERA (01)</v>
          </cell>
          <cell r="G583" t="str">
            <v>ATLETICA LEGGERA PISTA</v>
          </cell>
          <cell r="H583" t="str">
            <v>0296</v>
          </cell>
          <cell r="J583" t="str">
            <v>PREDA</v>
          </cell>
          <cell r="K583" t="str">
            <v>GUIDO</v>
          </cell>
          <cell r="O583" t="str">
            <v>M</v>
          </cell>
          <cell r="P583">
            <v>18758</v>
          </cell>
        </row>
        <row r="584">
          <cell r="A584" t="str">
            <v>RAGAZZINI ELIO</v>
          </cell>
          <cell r="B584">
            <v>1949</v>
          </cell>
          <cell r="C584" t="str">
            <v>G</v>
          </cell>
          <cell r="D584" t="str">
            <v>G</v>
          </cell>
          <cell r="E584" t="str">
            <v>COTIGNOLA</v>
          </cell>
          <cell r="F584" t="str">
            <v>ATLETICA LEGGERA (01)</v>
          </cell>
          <cell r="G584" t="str">
            <v>ATLETICA LEGGERA PISTA</v>
          </cell>
          <cell r="H584" t="str">
            <v>0301</v>
          </cell>
          <cell r="J584" t="str">
            <v>RAGAZZINI</v>
          </cell>
          <cell r="K584" t="str">
            <v>ELIO</v>
          </cell>
          <cell r="O584" t="str">
            <v>M</v>
          </cell>
          <cell r="P584">
            <v>18112</v>
          </cell>
        </row>
        <row r="585">
          <cell r="A585" t="str">
            <v>RASPANTI PAOLO</v>
          </cell>
          <cell r="B585">
            <v>1951</v>
          </cell>
          <cell r="C585" t="str">
            <v>G</v>
          </cell>
          <cell r="D585" t="str">
            <v>G</v>
          </cell>
          <cell r="E585" t="str">
            <v>MASSA</v>
          </cell>
          <cell r="F585" t="str">
            <v>ATLETICA LEGGERA (01)</v>
          </cell>
          <cell r="G585" t="str">
            <v>ATLETICA LEGGERA PISTA</v>
          </cell>
          <cell r="H585" t="str">
            <v>0296</v>
          </cell>
          <cell r="J585" t="str">
            <v>RASPANTI</v>
          </cell>
          <cell r="K585" t="str">
            <v>PAOLO</v>
          </cell>
          <cell r="O585" t="str">
            <v>M</v>
          </cell>
          <cell r="P585">
            <v>18699</v>
          </cell>
        </row>
        <row r="586">
          <cell r="A586" t="str">
            <v>ROSSI GIULIANO</v>
          </cell>
          <cell r="B586">
            <v>1952</v>
          </cell>
          <cell r="C586" t="str">
            <v>G</v>
          </cell>
          <cell r="D586" t="str">
            <v>G</v>
          </cell>
          <cell r="E586" t="str">
            <v>LUGHESINA</v>
          </cell>
          <cell r="F586" t="str">
            <v>ATLETICA LEGGERA (01)</v>
          </cell>
          <cell r="G586" t="str">
            <v>ATLETICA LEGGERA PISTA</v>
          </cell>
          <cell r="H586" t="str">
            <v>0225</v>
          </cell>
          <cell r="J586" t="str">
            <v>ROSSI</v>
          </cell>
          <cell r="K586" t="str">
            <v>GIULIANO</v>
          </cell>
          <cell r="O586" t="str">
            <v>M</v>
          </cell>
          <cell r="P586">
            <v>19247</v>
          </cell>
        </row>
        <row r="587">
          <cell r="A587" t="str">
            <v>SALVATORI SILVANO</v>
          </cell>
          <cell r="B587">
            <v>1951</v>
          </cell>
          <cell r="C587" t="str">
            <v>G</v>
          </cell>
          <cell r="D587" t="str">
            <v>G</v>
          </cell>
          <cell r="E587" t="str">
            <v>COOP CERAMICHE IMOLA</v>
          </cell>
          <cell r="F587" t="str">
            <v>ATLETICA LEGGERA (01)</v>
          </cell>
          <cell r="G587" t="str">
            <v>ATLETICA LEGGERA PISTA</v>
          </cell>
          <cell r="H587" t="str">
            <v>0231</v>
          </cell>
          <cell r="J587" t="str">
            <v>SALVATORI</v>
          </cell>
          <cell r="K587" t="str">
            <v>SILVANO</v>
          </cell>
          <cell r="O587" t="str">
            <v>M</v>
          </cell>
          <cell r="P587">
            <v>18938</v>
          </cell>
        </row>
        <row r="588">
          <cell r="A588" t="str">
            <v>SANGIORGI FRANCESCO</v>
          </cell>
          <cell r="B588">
            <v>1948</v>
          </cell>
          <cell r="C588" t="str">
            <v>G</v>
          </cell>
          <cell r="D588" t="str">
            <v>G</v>
          </cell>
          <cell r="E588" t="str">
            <v>UISP LUGO</v>
          </cell>
          <cell r="F588" t="str">
            <v>ATLETICA LEGGERA (01)</v>
          </cell>
          <cell r="G588" t="str">
            <v>ATLETICA LEGGERA PISTA</v>
          </cell>
          <cell r="H588" t="str">
            <v>0019</v>
          </cell>
          <cell r="J588" t="str">
            <v>SANGIORGI</v>
          </cell>
          <cell r="K588" t="str">
            <v>FRANCESCO</v>
          </cell>
          <cell r="O588" t="str">
            <v>M</v>
          </cell>
          <cell r="P588">
            <v>17843</v>
          </cell>
        </row>
        <row r="589">
          <cell r="A589" t="str">
            <v>SANGIORGI LUCIANO</v>
          </cell>
          <cell r="B589">
            <v>1948</v>
          </cell>
          <cell r="C589" t="str">
            <v>G</v>
          </cell>
          <cell r="D589" t="str">
            <v>G</v>
          </cell>
          <cell r="F589" t="str">
            <v>ATLETICA LEGGERA (01)</v>
          </cell>
          <cell r="G589" t="str">
            <v>ATLETICA LEGGERA PODISMO</v>
          </cell>
          <cell r="H589" t="str">
            <v>0182</v>
          </cell>
          <cell r="J589" t="str">
            <v>SANGIORGI</v>
          </cell>
          <cell r="K589" t="str">
            <v>LUCIANO</v>
          </cell>
          <cell r="O589" t="str">
            <v>M</v>
          </cell>
          <cell r="P589">
            <v>17574</v>
          </cell>
        </row>
        <row r="590">
          <cell r="A590" t="str">
            <v>SASSATELLI CLAUDIO</v>
          </cell>
          <cell r="B590">
            <v>1948</v>
          </cell>
          <cell r="C590" t="str">
            <v>G</v>
          </cell>
          <cell r="D590" t="str">
            <v>G</v>
          </cell>
          <cell r="E590" t="str">
            <v>UISP IMOLA/FAENZA</v>
          </cell>
          <cell r="F590" t="str">
            <v>ATLETICA LEGGERA (01)</v>
          </cell>
          <cell r="G590" t="str">
            <v>ATLETICA LEGGERA PISTA</v>
          </cell>
          <cell r="H590" t="str">
            <v>0019</v>
          </cell>
          <cell r="J590" t="str">
            <v>SASSATELLI</v>
          </cell>
          <cell r="K590" t="str">
            <v>CLAUDIO</v>
          </cell>
          <cell r="O590" t="str">
            <v>M</v>
          </cell>
          <cell r="P590">
            <v>17674</v>
          </cell>
        </row>
        <row r="591">
          <cell r="A591" t="str">
            <v>SGARZANI LORENZO</v>
          </cell>
          <cell r="B591">
            <v>1948</v>
          </cell>
          <cell r="C591" t="str">
            <v>G</v>
          </cell>
          <cell r="D591" t="str">
            <v>G</v>
          </cell>
          <cell r="E591" t="str">
            <v>GPA BRISIGHELLA</v>
          </cell>
          <cell r="F591" t="str">
            <v>ATLETICA LEGGERA (01)</v>
          </cell>
          <cell r="G591" t="str">
            <v>ATLETICA LEGGERA PODISMO</v>
          </cell>
          <cell r="H591" t="str">
            <v>0699</v>
          </cell>
          <cell r="J591" t="str">
            <v>SGARZANI</v>
          </cell>
          <cell r="K591" t="str">
            <v>LORENZO</v>
          </cell>
          <cell r="O591" t="str">
            <v>M</v>
          </cell>
          <cell r="P591">
            <v>17589</v>
          </cell>
        </row>
        <row r="592">
          <cell r="A592" t="str">
            <v>SINTONI LINO</v>
          </cell>
          <cell r="B592">
            <v>1949</v>
          </cell>
          <cell r="C592" t="str">
            <v>G</v>
          </cell>
          <cell r="D592" t="str">
            <v>G</v>
          </cell>
          <cell r="E592" t="str">
            <v>AVIS CASTEL S. PIETRO</v>
          </cell>
          <cell r="F592" t="str">
            <v>ATLETICA LEGGERA (01)</v>
          </cell>
          <cell r="G592" t="str">
            <v>ATLETICA LEGGERA PISTA</v>
          </cell>
          <cell r="H592" t="str">
            <v>0338</v>
          </cell>
          <cell r="J592" t="str">
            <v>SINTONI</v>
          </cell>
          <cell r="K592" t="str">
            <v>LINO</v>
          </cell>
          <cell r="O592" t="str">
            <v>M</v>
          </cell>
          <cell r="P592">
            <v>18208</v>
          </cell>
        </row>
        <row r="593">
          <cell r="A593" t="str">
            <v>STROSCIO ANTONINO</v>
          </cell>
          <cell r="B593">
            <v>1952</v>
          </cell>
          <cell r="C593" t="str">
            <v>G</v>
          </cell>
          <cell r="D593" t="str">
            <v>G</v>
          </cell>
          <cell r="E593" t="str">
            <v>SACMI IMOLA</v>
          </cell>
          <cell r="F593" t="str">
            <v>ATLETICA LEGGERA (01)</v>
          </cell>
          <cell r="G593" t="str">
            <v>ATLETICA LEGGERA PISTA</v>
          </cell>
          <cell r="H593" t="str">
            <v>0276</v>
          </cell>
          <cell r="J593" t="str">
            <v>STROSCIO</v>
          </cell>
          <cell r="K593" t="str">
            <v>ANTONINO</v>
          </cell>
          <cell r="O593" t="str">
            <v>M</v>
          </cell>
          <cell r="P593">
            <v>19342</v>
          </cell>
        </row>
        <row r="594">
          <cell r="A594" t="str">
            <v>VIGNA OSCAR</v>
          </cell>
          <cell r="B594">
            <v>1948</v>
          </cell>
          <cell r="C594" t="str">
            <v>G</v>
          </cell>
          <cell r="D594" t="str">
            <v>G</v>
          </cell>
          <cell r="E594" t="str">
            <v>G.S. LAMONE RUSSI ASD</v>
          </cell>
          <cell r="F594" t="str">
            <v>ATLETICA LEGGERA (01)</v>
          </cell>
          <cell r="G594" t="str">
            <v>ATLETICA LEGGERA PISTA</v>
          </cell>
          <cell r="H594" t="str">
            <v>0205</v>
          </cell>
          <cell r="I594" t="str">
            <v>A</v>
          </cell>
          <cell r="J594" t="str">
            <v>VIGNA</v>
          </cell>
          <cell r="K594" t="str">
            <v>OSCAR</v>
          </cell>
          <cell r="L594" t="str">
            <v>120984457</v>
          </cell>
          <cell r="M594">
            <v>40975</v>
          </cell>
          <cell r="O594" t="str">
            <v>M</v>
          </cell>
          <cell r="P594">
            <v>17783</v>
          </cell>
        </row>
        <row r="595">
          <cell r="A595" t="str">
            <v>VISANI SERGIO</v>
          </cell>
          <cell r="B595">
            <v>1949</v>
          </cell>
          <cell r="C595" t="str">
            <v>G</v>
          </cell>
          <cell r="D595" t="str">
            <v>G</v>
          </cell>
          <cell r="E595" t="str">
            <v>ASD SECONDO CASADEI</v>
          </cell>
          <cell r="F595" t="str">
            <v>ATLETICA LEGGERA (01)</v>
          </cell>
          <cell r="G595" t="str">
            <v>ATLETICA LEGGERA PISTA</v>
          </cell>
          <cell r="H595" t="str">
            <v>0278</v>
          </cell>
          <cell r="I595" t="str">
            <v>A</v>
          </cell>
          <cell r="J595" t="str">
            <v>VISANI</v>
          </cell>
          <cell r="K595" t="str">
            <v>SERGIO</v>
          </cell>
          <cell r="L595" t="str">
            <v>120753036</v>
          </cell>
          <cell r="M595">
            <v>40891</v>
          </cell>
          <cell r="O595" t="str">
            <v>M</v>
          </cell>
          <cell r="P595">
            <v>18096</v>
          </cell>
        </row>
        <row r="596">
          <cell r="A596" t="str">
            <v>VITALI GIUSEPPE</v>
          </cell>
          <cell r="B596">
            <v>1948</v>
          </cell>
          <cell r="C596" t="str">
            <v>G</v>
          </cell>
          <cell r="D596" t="str">
            <v>G</v>
          </cell>
          <cell r="E596" t="str">
            <v>POL. PONTE NUOVO ASD</v>
          </cell>
          <cell r="F596" t="str">
            <v>ATLETICA LEGGERA (01)</v>
          </cell>
          <cell r="G596" t="str">
            <v>ATLETICA LEGGERA PISTA</v>
          </cell>
          <cell r="H596" t="str">
            <v>0281</v>
          </cell>
          <cell r="I596" t="str">
            <v>A</v>
          </cell>
          <cell r="J596" t="str">
            <v>VITALI</v>
          </cell>
          <cell r="K596" t="str">
            <v>GIUSEPPE</v>
          </cell>
          <cell r="L596" t="str">
            <v>120663181</v>
          </cell>
          <cell r="M596">
            <v>40884</v>
          </cell>
          <cell r="O596" t="str">
            <v>M</v>
          </cell>
          <cell r="P596">
            <v>17587</v>
          </cell>
        </row>
        <row r="597">
          <cell r="A597" t="str">
            <v>ZAMA MAURO</v>
          </cell>
          <cell r="B597">
            <v>1948</v>
          </cell>
          <cell r="C597" t="str">
            <v>G</v>
          </cell>
          <cell r="D597" t="str">
            <v>G</v>
          </cell>
          <cell r="E597" t="str">
            <v>GPA BRISIGHELLA</v>
          </cell>
          <cell r="F597" t="str">
            <v>ATLETICA LEGGERA (01)</v>
          </cell>
          <cell r="G597" t="str">
            <v>ATLETICA LEGGERA PODISMO</v>
          </cell>
          <cell r="H597" t="str">
            <v>0699</v>
          </cell>
          <cell r="J597" t="str">
            <v>ZAMA</v>
          </cell>
          <cell r="K597" t="str">
            <v>MAURO</v>
          </cell>
          <cell r="O597" t="str">
            <v>M</v>
          </cell>
          <cell r="P597">
            <v>17893</v>
          </cell>
        </row>
        <row r="598">
          <cell r="A598" t="str">
            <v>ZUFFA FRANCO</v>
          </cell>
          <cell r="B598">
            <v>1948</v>
          </cell>
          <cell r="C598" t="str">
            <v>G</v>
          </cell>
          <cell r="D598" t="str">
            <v>G</v>
          </cell>
          <cell r="E598" t="str">
            <v>SACMI IMOLA</v>
          </cell>
          <cell r="F598" t="str">
            <v>ATLETICA LEGGERA (01)</v>
          </cell>
          <cell r="G598" t="str">
            <v>ATLETICA LEGGERA PISTA</v>
          </cell>
          <cell r="H598" t="str">
            <v>0276</v>
          </cell>
          <cell r="J598" t="str">
            <v>ZUFFA</v>
          </cell>
          <cell r="K598" t="str">
            <v>FRANCO</v>
          </cell>
          <cell r="O598" t="str">
            <v>M</v>
          </cell>
          <cell r="P598">
            <v>17882</v>
          </cell>
        </row>
        <row r="599">
          <cell r="A599" t="str">
            <v>ABBONDANZA AMEDEO</v>
          </cell>
          <cell r="B599">
            <v>1947</v>
          </cell>
          <cell r="C599" t="str">
            <v>H</v>
          </cell>
          <cell r="D599" t="str">
            <v>H</v>
          </cell>
          <cell r="E599" t="str">
            <v>POL. PONTE NUOVO ASD</v>
          </cell>
          <cell r="F599" t="str">
            <v>ATLETICA LEGGERA (01)</v>
          </cell>
          <cell r="G599" t="str">
            <v>ATLETICA LEGGERA PISTA</v>
          </cell>
          <cell r="H599" t="str">
            <v>0281</v>
          </cell>
          <cell r="I599" t="str">
            <v>A</v>
          </cell>
          <cell r="J599" t="str">
            <v>ABBONDANZA</v>
          </cell>
          <cell r="K599" t="str">
            <v>AMEDEO</v>
          </cell>
          <cell r="L599" t="str">
            <v>120663160</v>
          </cell>
          <cell r="M599">
            <v>40884</v>
          </cell>
          <cell r="O599" t="str">
            <v>M</v>
          </cell>
          <cell r="P599">
            <v>17247</v>
          </cell>
        </row>
        <row r="600">
          <cell r="A600" t="str">
            <v>ALVISI GIAN FRANCO</v>
          </cell>
          <cell r="B600">
            <v>1945</v>
          </cell>
          <cell r="C600" t="str">
            <v>H</v>
          </cell>
          <cell r="D600" t="str">
            <v>H</v>
          </cell>
          <cell r="E600" t="str">
            <v>COOP CERAMICHE IMOLA</v>
          </cell>
          <cell r="F600" t="str">
            <v>ATLETICA LEGGERA (01)</v>
          </cell>
          <cell r="G600" t="str">
            <v>ATLETICA LEGGERA PISTA</v>
          </cell>
          <cell r="H600" t="str">
            <v>0231</v>
          </cell>
          <cell r="J600" t="str">
            <v>ALVISI</v>
          </cell>
          <cell r="K600" t="str">
            <v>GIAN FRANCO</v>
          </cell>
          <cell r="O600" t="str">
            <v>M</v>
          </cell>
          <cell r="P600">
            <v>16589</v>
          </cell>
        </row>
        <row r="601">
          <cell r="A601" t="str">
            <v>BAFFE' GABRIELE</v>
          </cell>
          <cell r="B601">
            <v>1943</v>
          </cell>
          <cell r="C601" t="str">
            <v>H</v>
          </cell>
          <cell r="D601" t="str">
            <v>H</v>
          </cell>
          <cell r="E601" t="str">
            <v>ASD SECONDO CASADEI</v>
          </cell>
          <cell r="F601" t="str">
            <v>ATLETICA LEGGERA (01)</v>
          </cell>
          <cell r="G601" t="str">
            <v>ATLETICA LEGGERA PISTA</v>
          </cell>
          <cell r="H601" t="str">
            <v>0278</v>
          </cell>
          <cell r="I601" t="str">
            <v>A</v>
          </cell>
          <cell r="J601" t="str">
            <v>BAFFE'</v>
          </cell>
          <cell r="K601" t="str">
            <v>GABRIELE</v>
          </cell>
          <cell r="L601" t="str">
            <v>120663343</v>
          </cell>
          <cell r="M601">
            <v>40891</v>
          </cell>
          <cell r="O601" t="str">
            <v>M</v>
          </cell>
          <cell r="P601">
            <v>15951</v>
          </cell>
        </row>
        <row r="602">
          <cell r="A602" t="str">
            <v>BAGNARI ALFREDO</v>
          </cell>
          <cell r="B602">
            <v>1946</v>
          </cell>
          <cell r="C602" t="str">
            <v>H</v>
          </cell>
          <cell r="D602" t="str">
            <v>H</v>
          </cell>
          <cell r="E602" t="str">
            <v>UISP LUGO</v>
          </cell>
          <cell r="F602" t="str">
            <v>ATLETICA LEGGERA (01)</v>
          </cell>
          <cell r="G602" t="str">
            <v>ATLETICA LEGGERA PISTA</v>
          </cell>
          <cell r="H602" t="str">
            <v>0019</v>
          </cell>
          <cell r="J602" t="str">
            <v>BAGNARI</v>
          </cell>
          <cell r="K602" t="str">
            <v>ALFREDO</v>
          </cell>
          <cell r="O602" t="str">
            <v>M</v>
          </cell>
          <cell r="P602">
            <v>16838</v>
          </cell>
        </row>
        <row r="603">
          <cell r="A603" t="str">
            <v>BENDONI CIRO</v>
          </cell>
          <cell r="B603">
            <v>1943</v>
          </cell>
          <cell r="C603" t="str">
            <v>H</v>
          </cell>
          <cell r="D603" t="str">
            <v>H</v>
          </cell>
          <cell r="E603" t="str">
            <v>MASSA</v>
          </cell>
          <cell r="F603" t="str">
            <v>ATLETICA LEGGERA (01)</v>
          </cell>
          <cell r="G603" t="str">
            <v>ATLETICA LEGGERA PISTA</v>
          </cell>
          <cell r="H603" t="str">
            <v>0296</v>
          </cell>
          <cell r="J603" t="str">
            <v>BENDONI</v>
          </cell>
          <cell r="K603" t="str">
            <v>CIRO</v>
          </cell>
          <cell r="O603" t="str">
            <v>M</v>
          </cell>
          <cell r="P603">
            <v>16044</v>
          </cell>
        </row>
        <row r="604">
          <cell r="A604" t="str">
            <v>BIFFI FRANCESCO</v>
          </cell>
          <cell r="B604">
            <v>1944</v>
          </cell>
          <cell r="C604" t="str">
            <v>H</v>
          </cell>
          <cell r="D604" t="str">
            <v>H</v>
          </cell>
          <cell r="E604" t="str">
            <v>LUGHESINA</v>
          </cell>
          <cell r="F604" t="str">
            <v>ATLETICA LEGGERA (01)</v>
          </cell>
          <cell r="G604" t="str">
            <v>ATLETICA LEGGERA PISTA</v>
          </cell>
          <cell r="H604" t="str">
            <v>0225</v>
          </cell>
          <cell r="J604" t="str">
            <v>BIFFI</v>
          </cell>
          <cell r="K604" t="str">
            <v>FRANCESCO</v>
          </cell>
          <cell r="O604" t="str">
            <v>M</v>
          </cell>
          <cell r="P604">
            <v>16293</v>
          </cell>
        </row>
        <row r="605">
          <cell r="A605" t="str">
            <v>CAMPORESI SILVANO</v>
          </cell>
          <cell r="B605">
            <v>1945</v>
          </cell>
          <cell r="C605" t="str">
            <v>H</v>
          </cell>
          <cell r="D605" t="str">
            <v>H</v>
          </cell>
          <cell r="E605" t="str">
            <v>G.S. LAMONE RUSSI ASD</v>
          </cell>
          <cell r="F605" t="str">
            <v>ATLETICA LEGGERA (01)</v>
          </cell>
          <cell r="G605" t="str">
            <v>ATLETICA LEGGERA PISTA</v>
          </cell>
          <cell r="H605" t="str">
            <v>0205</v>
          </cell>
          <cell r="I605" t="str">
            <v>A</v>
          </cell>
          <cell r="J605" t="str">
            <v>CAMPORESI</v>
          </cell>
          <cell r="K605" t="str">
            <v>SILVANO</v>
          </cell>
          <cell r="L605" t="str">
            <v>120954508</v>
          </cell>
          <cell r="M605">
            <v>40938</v>
          </cell>
          <cell r="O605" t="str">
            <v>M</v>
          </cell>
          <cell r="P605">
            <v>16592</v>
          </cell>
        </row>
        <row r="606">
          <cell r="A606" t="str">
            <v>CERBAI ROBERTO</v>
          </cell>
          <cell r="B606">
            <v>1945</v>
          </cell>
          <cell r="C606" t="str">
            <v>H</v>
          </cell>
          <cell r="D606" t="str">
            <v>H</v>
          </cell>
          <cell r="E606" t="str">
            <v>COOP CERAMICHE IMOLA</v>
          </cell>
          <cell r="F606" t="str">
            <v>ATLETICA LEGGERA (01)</v>
          </cell>
          <cell r="G606" t="str">
            <v>ATLETICA LEGGERA PISTA</v>
          </cell>
          <cell r="H606" t="str">
            <v>0231</v>
          </cell>
          <cell r="J606" t="str">
            <v>CERBAI</v>
          </cell>
          <cell r="K606" t="str">
            <v>ROBERTO</v>
          </cell>
          <cell r="O606" t="str">
            <v>M</v>
          </cell>
          <cell r="P606">
            <v>16718</v>
          </cell>
        </row>
        <row r="607">
          <cell r="A607" t="str">
            <v>COSTA CLAUDIO</v>
          </cell>
          <cell r="B607">
            <v>1944</v>
          </cell>
          <cell r="C607" t="str">
            <v>H</v>
          </cell>
          <cell r="D607" t="str">
            <v>H</v>
          </cell>
          <cell r="E607" t="str">
            <v>POL. PONTE NUOVO ASD</v>
          </cell>
          <cell r="F607" t="str">
            <v>ATLETICA LEGGERA (01)</v>
          </cell>
          <cell r="G607" t="str">
            <v>ATLETICA LEGGERA PISTA</v>
          </cell>
          <cell r="H607" t="str">
            <v>0281</v>
          </cell>
          <cell r="I607" t="str">
            <v>A</v>
          </cell>
          <cell r="J607" t="str">
            <v>COSTA</v>
          </cell>
          <cell r="K607" t="str">
            <v>CLAUDIO</v>
          </cell>
          <cell r="L607" t="str">
            <v>121150044</v>
          </cell>
          <cell r="M607">
            <v>41009</v>
          </cell>
          <cell r="O607" t="str">
            <v>M</v>
          </cell>
          <cell r="P607">
            <v>16087</v>
          </cell>
        </row>
        <row r="608">
          <cell r="A608" t="str">
            <v>CUPANE FRANCESCO</v>
          </cell>
          <cell r="B608">
            <v>1946</v>
          </cell>
          <cell r="C608" t="str">
            <v>H</v>
          </cell>
          <cell r="D608" t="str">
            <v>H</v>
          </cell>
          <cell r="E608" t="str">
            <v>G.S. LAMONE RUSSI ASD</v>
          </cell>
          <cell r="F608" t="str">
            <v>ATLETICA LEGGERA (01)</v>
          </cell>
          <cell r="G608" t="str">
            <v>ATLETICA LEGGERA PISTA</v>
          </cell>
          <cell r="H608" t="str">
            <v>0205</v>
          </cell>
          <cell r="I608" t="str">
            <v>A</v>
          </cell>
          <cell r="J608" t="str">
            <v>CUPANE</v>
          </cell>
          <cell r="K608" t="str">
            <v>FRANCESCO</v>
          </cell>
          <cell r="L608" t="str">
            <v>120413403</v>
          </cell>
          <cell r="M608">
            <v>40840</v>
          </cell>
          <cell r="O608" t="str">
            <v>M</v>
          </cell>
          <cell r="P608">
            <v>16986</v>
          </cell>
        </row>
        <row r="609">
          <cell r="A609" t="str">
            <v>GALASSI GIORGIO</v>
          </cell>
          <cell r="B609">
            <v>1946</v>
          </cell>
          <cell r="C609" t="str">
            <v>H</v>
          </cell>
          <cell r="D609" t="str">
            <v>H</v>
          </cell>
          <cell r="E609" t="str">
            <v>AVIS FUSIGNANO</v>
          </cell>
          <cell r="F609" t="str">
            <v>ATLETICA LEGGERA (01)</v>
          </cell>
          <cell r="G609" t="str">
            <v>ATLETICA LEGGERA PODISMO</v>
          </cell>
          <cell r="H609" t="str">
            <v>0191</v>
          </cell>
          <cell r="J609" t="str">
            <v>GALASSI</v>
          </cell>
          <cell r="K609" t="str">
            <v>GIORGIO</v>
          </cell>
          <cell r="O609" t="str">
            <v>M</v>
          </cell>
          <cell r="P609">
            <v>16839</v>
          </cell>
        </row>
        <row r="610">
          <cell r="A610" t="str">
            <v>GALASSI TEO</v>
          </cell>
          <cell r="B610">
            <v>1943</v>
          </cell>
          <cell r="C610" t="str">
            <v>H</v>
          </cell>
          <cell r="D610" t="str">
            <v>H</v>
          </cell>
          <cell r="E610" t="str">
            <v>GPA BRISIGHELLA</v>
          </cell>
          <cell r="F610" t="str">
            <v>ATLETICA LEGGERA (01)</v>
          </cell>
          <cell r="G610" t="str">
            <v>ATLETICA LEGGERA PODISMO</v>
          </cell>
          <cell r="H610" t="str">
            <v>0699</v>
          </cell>
          <cell r="J610" t="str">
            <v>GALASSI</v>
          </cell>
          <cell r="K610" t="str">
            <v>TEO</v>
          </cell>
          <cell r="O610" t="str">
            <v>M</v>
          </cell>
          <cell r="P610">
            <v>15999</v>
          </cell>
        </row>
        <row r="611">
          <cell r="A611" t="str">
            <v>GALLO MICHELE</v>
          </cell>
          <cell r="B611">
            <v>1945</v>
          </cell>
          <cell r="C611" t="str">
            <v>H</v>
          </cell>
          <cell r="D611" t="str">
            <v>H</v>
          </cell>
          <cell r="E611" t="str">
            <v>AVIS CASTEL S. PIETRO</v>
          </cell>
          <cell r="F611" t="str">
            <v>ATLETICA LEGGERA (01)</v>
          </cell>
          <cell r="G611" t="str">
            <v>ATLETICA LEGGERA PISTA</v>
          </cell>
          <cell r="H611" t="str">
            <v>0338</v>
          </cell>
          <cell r="J611" t="str">
            <v>GALLO</v>
          </cell>
          <cell r="K611" t="str">
            <v>MICHELE</v>
          </cell>
          <cell r="O611" t="str">
            <v>M</v>
          </cell>
          <cell r="P611">
            <v>16506</v>
          </cell>
        </row>
        <row r="612">
          <cell r="A612" t="str">
            <v>GAMBA CLAUDIO</v>
          </cell>
          <cell r="B612">
            <v>1945</v>
          </cell>
          <cell r="C612" t="str">
            <v>H</v>
          </cell>
          <cell r="D612" t="str">
            <v>H</v>
          </cell>
          <cell r="E612" t="str">
            <v>ASD TRAIL ROMAGNA</v>
          </cell>
          <cell r="F612" t="str">
            <v>ATLETICA LEGGERA (01)</v>
          </cell>
          <cell r="G612" t="str">
            <v>ATLETICA LEGGERA PISTA</v>
          </cell>
          <cell r="H612" t="str">
            <v>0360</v>
          </cell>
          <cell r="I612" t="str">
            <v>A</v>
          </cell>
          <cell r="J612" t="str">
            <v>GAMBA</v>
          </cell>
          <cell r="K612" t="str">
            <v>CLAUDIO</v>
          </cell>
          <cell r="L612" t="str">
            <v>121032457</v>
          </cell>
          <cell r="M612">
            <v>40982</v>
          </cell>
          <cell r="O612" t="str">
            <v>M</v>
          </cell>
          <cell r="P612">
            <v>16678</v>
          </cell>
        </row>
        <row r="613">
          <cell r="A613" t="str">
            <v>GATTA ATTILIO</v>
          </cell>
          <cell r="B613">
            <v>1946</v>
          </cell>
          <cell r="C613" t="str">
            <v>H</v>
          </cell>
          <cell r="D613" t="str">
            <v>H</v>
          </cell>
          <cell r="E613" t="str">
            <v>POL. PONTE NUOVO ASD</v>
          </cell>
          <cell r="F613" t="str">
            <v>ATLETICA LEGGERA (01)</v>
          </cell>
          <cell r="G613" t="str">
            <v>ATLETICA LEGGERA PISTA</v>
          </cell>
          <cell r="H613" t="str">
            <v>0281</v>
          </cell>
          <cell r="I613" t="str">
            <v>A</v>
          </cell>
          <cell r="J613" t="str">
            <v>GATTA</v>
          </cell>
          <cell r="K613" t="str">
            <v>ATTILIO</v>
          </cell>
          <cell r="L613" t="str">
            <v>120663170</v>
          </cell>
          <cell r="M613">
            <v>40884</v>
          </cell>
          <cell r="N613" t="str">
            <v>D1</v>
          </cell>
          <cell r="O613" t="str">
            <v>M</v>
          </cell>
          <cell r="P613">
            <v>17068</v>
          </cell>
        </row>
        <row r="614">
          <cell r="A614" t="str">
            <v>MANFREDI FRANCO</v>
          </cell>
          <cell r="B614">
            <v>1944</v>
          </cell>
          <cell r="C614" t="str">
            <v>H</v>
          </cell>
          <cell r="D614" t="str">
            <v>H</v>
          </cell>
          <cell r="E614" t="str">
            <v>AVIS CASTEL S. PIETRO</v>
          </cell>
          <cell r="F614" t="str">
            <v>ATLETICA LEGGERA (01)</v>
          </cell>
          <cell r="G614" t="str">
            <v>ATLETICA LEGGERA PISTA</v>
          </cell>
          <cell r="H614" t="str">
            <v>0338</v>
          </cell>
          <cell r="J614" t="str">
            <v>MANFREDI</v>
          </cell>
          <cell r="K614" t="str">
            <v>FRANCO</v>
          </cell>
          <cell r="O614" t="str">
            <v>M</v>
          </cell>
          <cell r="P614">
            <v>16435</v>
          </cell>
        </row>
        <row r="615">
          <cell r="A615" t="str">
            <v>MASI AUGUSTO</v>
          </cell>
          <cell r="B615">
            <v>1947</v>
          </cell>
          <cell r="C615" t="str">
            <v>H</v>
          </cell>
          <cell r="D615" t="str">
            <v>H</v>
          </cell>
          <cell r="E615" t="str">
            <v>GPA BRISIGHELLA</v>
          </cell>
          <cell r="F615" t="str">
            <v>ATLETICA LEGGERA (01)</v>
          </cell>
          <cell r="G615" t="str">
            <v>ATLETICA LEGGERA PODISMO</v>
          </cell>
          <cell r="H615" t="str">
            <v>0699</v>
          </cell>
          <cell r="J615" t="str">
            <v>MASI</v>
          </cell>
          <cell r="K615" t="str">
            <v>AUGUSTO</v>
          </cell>
          <cell r="O615" t="str">
            <v>M</v>
          </cell>
          <cell r="P615">
            <v>17363</v>
          </cell>
        </row>
        <row r="616">
          <cell r="A616" t="str">
            <v>MONTEBUGNOLI SAURO</v>
          </cell>
          <cell r="B616">
            <v>1943</v>
          </cell>
          <cell r="C616" t="str">
            <v>H</v>
          </cell>
          <cell r="D616" t="str">
            <v>H</v>
          </cell>
          <cell r="E616" t="str">
            <v>UISP LUGO</v>
          </cell>
          <cell r="F616" t="str">
            <v>ATLETICA LEGGERA (01)</v>
          </cell>
          <cell r="G616" t="str">
            <v>ATLETICA LEGGERA PISTA</v>
          </cell>
          <cell r="H616" t="str">
            <v>0019</v>
          </cell>
          <cell r="J616" t="str">
            <v>MONTEBUGNOLI</v>
          </cell>
          <cell r="K616" t="str">
            <v>SAURO</v>
          </cell>
          <cell r="O616" t="str">
            <v>M</v>
          </cell>
          <cell r="P616">
            <v>15797</v>
          </cell>
        </row>
        <row r="617">
          <cell r="A617" t="str">
            <v>OBICI GIORGIO</v>
          </cell>
          <cell r="B617">
            <v>1944</v>
          </cell>
          <cell r="C617" t="str">
            <v>H</v>
          </cell>
          <cell r="D617" t="str">
            <v>H</v>
          </cell>
          <cell r="E617" t="str">
            <v>AVIS IMOLA</v>
          </cell>
          <cell r="F617" t="str">
            <v>ATLETICA LEGGERA (01)</v>
          </cell>
          <cell r="G617" t="str">
            <v>ATLETICA LEGGERA PISTA</v>
          </cell>
          <cell r="H617" t="str">
            <v>0230</v>
          </cell>
          <cell r="J617" t="str">
            <v>OBICI</v>
          </cell>
          <cell r="K617" t="str">
            <v>GIORGIO</v>
          </cell>
          <cell r="O617" t="str">
            <v>M</v>
          </cell>
          <cell r="P617">
            <v>16381</v>
          </cell>
        </row>
        <row r="618">
          <cell r="A618" t="str">
            <v>PAGANI ALVARO</v>
          </cell>
          <cell r="B618">
            <v>1946</v>
          </cell>
          <cell r="C618" t="str">
            <v>H</v>
          </cell>
          <cell r="D618" t="str">
            <v>H</v>
          </cell>
          <cell r="E618" t="str">
            <v>UISP LUGO</v>
          </cell>
          <cell r="F618" t="str">
            <v>ATLETICA LEGGERA (01)</v>
          </cell>
          <cell r="G618" t="str">
            <v>ATLETICA LEGGERA PISTA</v>
          </cell>
          <cell r="H618" t="str">
            <v>0019</v>
          </cell>
          <cell r="J618" t="str">
            <v>PAGANI</v>
          </cell>
          <cell r="K618" t="str">
            <v>ALVARO</v>
          </cell>
          <cell r="O618" t="str">
            <v>M</v>
          </cell>
          <cell r="P618">
            <v>16972</v>
          </cell>
        </row>
        <row r="619">
          <cell r="A619" t="str">
            <v>PAGNANI CARLO</v>
          </cell>
          <cell r="B619">
            <v>1943</v>
          </cell>
          <cell r="C619" t="str">
            <v>H</v>
          </cell>
          <cell r="D619" t="str">
            <v>H</v>
          </cell>
          <cell r="E619" t="str">
            <v>POL. PONTE NUOVO ASD</v>
          </cell>
          <cell r="F619" t="str">
            <v>ATLETICA LEGGERA (01)</v>
          </cell>
          <cell r="G619" t="str">
            <v>ATLETICA LEGGERA PISTA</v>
          </cell>
          <cell r="H619" t="str">
            <v>0281</v>
          </cell>
          <cell r="I619" t="str">
            <v>A</v>
          </cell>
          <cell r="J619" t="str">
            <v>PAGNANI</v>
          </cell>
          <cell r="K619" t="str">
            <v>CARLO</v>
          </cell>
          <cell r="L619" t="str">
            <v>120663175</v>
          </cell>
          <cell r="M619">
            <v>40884</v>
          </cell>
          <cell r="N619" t="str">
            <v>C</v>
          </cell>
          <cell r="O619" t="str">
            <v>M</v>
          </cell>
          <cell r="P619">
            <v>15752</v>
          </cell>
        </row>
        <row r="620">
          <cell r="A620" t="str">
            <v>PIGNATELLI LUIGI</v>
          </cell>
          <cell r="B620">
            <v>1944</v>
          </cell>
          <cell r="C620" t="str">
            <v>H</v>
          </cell>
          <cell r="D620" t="str">
            <v>H</v>
          </cell>
          <cell r="E620" t="str">
            <v>COTIGNOLA</v>
          </cell>
          <cell r="F620" t="str">
            <v>ATLETICA LEGGERA (01)</v>
          </cell>
          <cell r="G620" t="str">
            <v>ATLETICA LEGGERA PISTA</v>
          </cell>
          <cell r="H620" t="str">
            <v>0301</v>
          </cell>
          <cell r="J620" t="str">
            <v>PIGNATELLI</v>
          </cell>
          <cell r="K620" t="str">
            <v>LUIGI</v>
          </cell>
          <cell r="O620" t="str">
            <v>M</v>
          </cell>
          <cell r="P620">
            <v>16089</v>
          </cell>
        </row>
        <row r="621">
          <cell r="A621" t="str">
            <v>RAGGI GIANCARLO</v>
          </cell>
          <cell r="B621">
            <v>1944</v>
          </cell>
          <cell r="C621" t="str">
            <v>H</v>
          </cell>
          <cell r="D621" t="str">
            <v>H</v>
          </cell>
          <cell r="E621" t="str">
            <v>POL. PONTE NUOVO ASD</v>
          </cell>
          <cell r="F621" t="str">
            <v>ATLETICA LEGGERA (01)</v>
          </cell>
          <cell r="G621" t="str">
            <v>ATLETICA LEGGERA PISTA</v>
          </cell>
          <cell r="H621" t="str">
            <v>0281</v>
          </cell>
          <cell r="I621" t="str">
            <v>A</v>
          </cell>
          <cell r="J621" t="str">
            <v>RAGGI</v>
          </cell>
          <cell r="K621" t="str">
            <v>GIANCARLO</v>
          </cell>
          <cell r="L621" t="str">
            <v>120663177</v>
          </cell>
          <cell r="M621">
            <v>40884</v>
          </cell>
          <cell r="O621" t="str">
            <v>M</v>
          </cell>
          <cell r="P621">
            <v>16184</v>
          </cell>
        </row>
        <row r="622">
          <cell r="A622" t="str">
            <v>RESTA GERMANO</v>
          </cell>
          <cell r="B622">
            <v>1944</v>
          </cell>
          <cell r="C622" t="str">
            <v>H</v>
          </cell>
          <cell r="D622" t="str">
            <v>H</v>
          </cell>
          <cell r="E622" t="str">
            <v>POL. PORTO FUORI ASD</v>
          </cell>
          <cell r="F622" t="str">
            <v>ATLETICA LEGGERA (01)</v>
          </cell>
          <cell r="G622" t="str">
            <v>ATLETICA LEGGERA PISTA</v>
          </cell>
          <cell r="H622" t="str">
            <v>0212</v>
          </cell>
          <cell r="I622" t="str">
            <v>A</v>
          </cell>
          <cell r="J622" t="str">
            <v>RESTA</v>
          </cell>
          <cell r="K622" t="str">
            <v>GERMANO</v>
          </cell>
          <cell r="L622" t="str">
            <v>120789871</v>
          </cell>
          <cell r="M622">
            <v>40924</v>
          </cell>
          <cell r="O622" t="str">
            <v>M</v>
          </cell>
          <cell r="P622">
            <v>16174</v>
          </cell>
        </row>
        <row r="623">
          <cell r="A623" t="str">
            <v>SPEZZATI LORENZO</v>
          </cell>
          <cell r="B623">
            <v>1947</v>
          </cell>
          <cell r="C623" t="str">
            <v>H</v>
          </cell>
          <cell r="D623" t="str">
            <v>H</v>
          </cell>
          <cell r="E623" t="str">
            <v>MASSA</v>
          </cell>
          <cell r="F623" t="str">
            <v>ATLETICA LEGGERA (01)</v>
          </cell>
          <cell r="G623" t="str">
            <v>ATLETICA LEGGERA PISTA</v>
          </cell>
          <cell r="H623" t="str">
            <v>0296</v>
          </cell>
          <cell r="J623" t="str">
            <v>SPEZZATI</v>
          </cell>
          <cell r="K623" t="str">
            <v>LORENZO</v>
          </cell>
          <cell r="O623" t="str">
            <v>M</v>
          </cell>
          <cell r="P623">
            <v>17511</v>
          </cell>
        </row>
        <row r="624">
          <cell r="A624" t="str">
            <v>TESTA ROCCO</v>
          </cell>
          <cell r="B624">
            <v>1943</v>
          </cell>
          <cell r="C624" t="str">
            <v>H</v>
          </cell>
          <cell r="D624" t="str">
            <v>H</v>
          </cell>
          <cell r="E624" t="str">
            <v>COTIGNOLA</v>
          </cell>
          <cell r="F624" t="str">
            <v>ATLETICA LEGGERA (01)</v>
          </cell>
          <cell r="G624" t="str">
            <v>ATLETICA LEGGERA PISTA</v>
          </cell>
          <cell r="H624" t="str">
            <v>0301</v>
          </cell>
          <cell r="J624" t="str">
            <v>TESTA</v>
          </cell>
          <cell r="K624" t="str">
            <v>ROCCO</v>
          </cell>
          <cell r="O624" t="str">
            <v>M</v>
          </cell>
          <cell r="P624">
            <v>15846</v>
          </cell>
        </row>
        <row r="625">
          <cell r="A625" t="str">
            <v>TINARELLI MAURO</v>
          </cell>
          <cell r="B625">
            <v>1947</v>
          </cell>
          <cell r="C625" t="str">
            <v>H</v>
          </cell>
          <cell r="D625" t="str">
            <v>H</v>
          </cell>
          <cell r="E625" t="str">
            <v>S. PATRIZIO</v>
          </cell>
          <cell r="F625" t="str">
            <v>ATLETICA LEGGERA (01)</v>
          </cell>
          <cell r="G625" t="str">
            <v>ATLETICA LEGGERA PISTA</v>
          </cell>
          <cell r="H625" t="str">
            <v>0259</v>
          </cell>
          <cell r="J625" t="str">
            <v>TINARELLI</v>
          </cell>
          <cell r="K625" t="str">
            <v>MAURO</v>
          </cell>
          <cell r="O625" t="str">
            <v>M</v>
          </cell>
          <cell r="P625">
            <v>17387</v>
          </cell>
        </row>
        <row r="626">
          <cell r="A626" t="str">
            <v>ARGNANI WALTER</v>
          </cell>
          <cell r="B626">
            <v>1936</v>
          </cell>
          <cell r="C626" t="str">
            <v>H</v>
          </cell>
          <cell r="D626" t="str">
            <v>I</v>
          </cell>
          <cell r="E626" t="str">
            <v>AVIS FUSIGNANO</v>
          </cell>
          <cell r="F626" t="str">
            <v>ATLETICA LEGGERA (01)</v>
          </cell>
          <cell r="G626" t="str">
            <v>ATLETICA LEGGERA PODISMO</v>
          </cell>
          <cell r="H626" t="str">
            <v>0191</v>
          </cell>
          <cell r="J626" t="str">
            <v>ARGNANI</v>
          </cell>
          <cell r="K626" t="str">
            <v>WALTER</v>
          </cell>
          <cell r="O626" t="str">
            <v>M</v>
          </cell>
          <cell r="P626">
            <v>13229</v>
          </cell>
        </row>
        <row r="627">
          <cell r="A627" t="str">
            <v>BALLARDINI SAURO</v>
          </cell>
          <cell r="B627">
            <v>1934</v>
          </cell>
          <cell r="C627" t="str">
            <v>H</v>
          </cell>
          <cell r="D627" t="str">
            <v>I</v>
          </cell>
          <cell r="E627" t="str">
            <v>LUGHESINA</v>
          </cell>
          <cell r="F627" t="str">
            <v>ATLETICA LEGGERA (01)</v>
          </cell>
          <cell r="G627" t="str">
            <v>ATLETICA LEGGERA PISTA</v>
          </cell>
          <cell r="H627" t="str">
            <v>0225</v>
          </cell>
          <cell r="J627" t="str">
            <v>BALLARDINI</v>
          </cell>
          <cell r="K627" t="str">
            <v>SAURO</v>
          </cell>
          <cell r="O627" t="str">
            <v>M</v>
          </cell>
          <cell r="P627">
            <v>12548</v>
          </cell>
        </row>
        <row r="628">
          <cell r="A628" t="str">
            <v>BERTACCINI PINO</v>
          </cell>
          <cell r="B628">
            <v>1937</v>
          </cell>
          <cell r="C628" t="str">
            <v>H</v>
          </cell>
          <cell r="D628" t="str">
            <v>I</v>
          </cell>
          <cell r="E628" t="str">
            <v>COOP CERAMICHE IMOLA</v>
          </cell>
          <cell r="F628" t="str">
            <v>ATLETICA LEGGERA (01)</v>
          </cell>
          <cell r="G628" t="str">
            <v>ATLETICA LEGGERA PISTA</v>
          </cell>
          <cell r="H628" t="str">
            <v>0231</v>
          </cell>
          <cell r="J628" t="str">
            <v>BERTACCINI</v>
          </cell>
          <cell r="K628" t="str">
            <v>PINO</v>
          </cell>
          <cell r="O628" t="str">
            <v>M</v>
          </cell>
          <cell r="P628">
            <v>13589</v>
          </cell>
        </row>
        <row r="629">
          <cell r="A629" t="str">
            <v>BURBASSI FRANCO</v>
          </cell>
          <cell r="B629">
            <v>1942</v>
          </cell>
          <cell r="C629" t="str">
            <v>H</v>
          </cell>
          <cell r="D629" t="str">
            <v>I</v>
          </cell>
          <cell r="E629" t="str">
            <v>ASD SECONDO CASADEI</v>
          </cell>
          <cell r="F629" t="str">
            <v>ATLETICA LEGGERA (01)</v>
          </cell>
          <cell r="G629" t="str">
            <v>ATLETICA LEGGERA PISTA</v>
          </cell>
          <cell r="H629" t="str">
            <v>0278</v>
          </cell>
          <cell r="I629" t="str">
            <v>D</v>
          </cell>
          <cell r="J629" t="str">
            <v>BURBASSI</v>
          </cell>
          <cell r="K629" t="str">
            <v>FRANCO</v>
          </cell>
          <cell r="L629" t="str">
            <v>120663362</v>
          </cell>
          <cell r="M629">
            <v>40891</v>
          </cell>
          <cell r="O629" t="str">
            <v>M</v>
          </cell>
          <cell r="P629">
            <v>15661</v>
          </cell>
        </row>
        <row r="630">
          <cell r="A630" t="str">
            <v>CANTORO ENNIO</v>
          </cell>
          <cell r="B630">
            <v>1940</v>
          </cell>
          <cell r="C630" t="str">
            <v>H</v>
          </cell>
          <cell r="D630" t="str">
            <v>I</v>
          </cell>
          <cell r="E630" t="str">
            <v>GRUPPO PODISTICO CERVESE ASD</v>
          </cell>
          <cell r="F630" t="str">
            <v>ATLETICA LEGGERA (01)</v>
          </cell>
          <cell r="G630" t="str">
            <v>ATLETICA LEGGERA PODISMO</v>
          </cell>
          <cell r="H630" t="str">
            <v>0439</v>
          </cell>
          <cell r="I630" t="str">
            <v>D</v>
          </cell>
          <cell r="J630" t="str">
            <v>CANTORO</v>
          </cell>
          <cell r="K630" t="str">
            <v>ENNIO</v>
          </cell>
          <cell r="L630" t="str">
            <v>120332459</v>
          </cell>
          <cell r="M630">
            <v>40827</v>
          </cell>
          <cell r="O630" t="str">
            <v>M</v>
          </cell>
          <cell r="P630">
            <v>14668</v>
          </cell>
        </row>
        <row r="631">
          <cell r="A631" t="str">
            <v>CASTELLUCCI GIUSEPPE</v>
          </cell>
          <cell r="B631">
            <v>1935</v>
          </cell>
          <cell r="C631" t="str">
            <v>H</v>
          </cell>
          <cell r="D631" t="str">
            <v>I</v>
          </cell>
          <cell r="E631" t="str">
            <v>ASD SECONDO CASADEI</v>
          </cell>
          <cell r="F631" t="str">
            <v>ATLETICA LEGGERA (01)</v>
          </cell>
          <cell r="G631" t="str">
            <v>ATLETICA LEGGERA PISTA</v>
          </cell>
          <cell r="H631" t="str">
            <v>0278</v>
          </cell>
          <cell r="I631" t="str">
            <v>A</v>
          </cell>
          <cell r="J631" t="str">
            <v>CASTELLUCCI</v>
          </cell>
          <cell r="K631" t="str">
            <v>GIUSEPPE</v>
          </cell>
          <cell r="L631" t="str">
            <v>120752948</v>
          </cell>
          <cell r="M631">
            <v>40891</v>
          </cell>
          <cell r="O631" t="str">
            <v>M</v>
          </cell>
          <cell r="P631">
            <v>13148</v>
          </cell>
        </row>
        <row r="632">
          <cell r="A632" t="str">
            <v>CORTESI RAFFAELE</v>
          </cell>
          <cell r="B632">
            <v>1942</v>
          </cell>
          <cell r="C632" t="str">
            <v>H</v>
          </cell>
          <cell r="D632" t="str">
            <v>I</v>
          </cell>
          <cell r="E632" t="str">
            <v>ASD SECONDO CASADEI</v>
          </cell>
          <cell r="F632" t="str">
            <v>ATLETICA LEGGERA (01)</v>
          </cell>
          <cell r="G632" t="str">
            <v>ATLETICA LEGGERA PISTA</v>
          </cell>
          <cell r="H632" t="str">
            <v>0278</v>
          </cell>
          <cell r="I632" t="str">
            <v>A</v>
          </cell>
          <cell r="J632" t="str">
            <v>CORTESI</v>
          </cell>
          <cell r="K632" t="str">
            <v>RAFFAELE</v>
          </cell>
          <cell r="L632" t="str">
            <v>120752954</v>
          </cell>
          <cell r="M632">
            <v>40891</v>
          </cell>
          <cell r="O632" t="str">
            <v>M</v>
          </cell>
          <cell r="P632">
            <v>15385</v>
          </cell>
        </row>
        <row r="633">
          <cell r="A633" t="str">
            <v>DE VITA PASQUALE</v>
          </cell>
          <cell r="B633">
            <v>1941</v>
          </cell>
          <cell r="C633" t="str">
            <v>H</v>
          </cell>
          <cell r="D633" t="str">
            <v>I</v>
          </cell>
          <cell r="E633" t="str">
            <v>COTIGNOLA</v>
          </cell>
          <cell r="F633" t="str">
            <v>ATLETICA LEGGERA (01)</v>
          </cell>
          <cell r="G633" t="str">
            <v>ATLETICA LEGGERA PISTA</v>
          </cell>
          <cell r="H633" t="str">
            <v>0301</v>
          </cell>
          <cell r="J633" t="str">
            <v>DE VITA</v>
          </cell>
          <cell r="K633" t="str">
            <v>PASQUALE</v>
          </cell>
          <cell r="O633" t="str">
            <v>M</v>
          </cell>
          <cell r="P633">
            <v>15291</v>
          </cell>
        </row>
        <row r="634">
          <cell r="A634" t="str">
            <v>FABBRI GIOVANNI</v>
          </cell>
          <cell r="B634">
            <v>1935</v>
          </cell>
          <cell r="C634" t="str">
            <v>H</v>
          </cell>
          <cell r="D634" t="str">
            <v>I</v>
          </cell>
          <cell r="E634" t="str">
            <v>GPA BRISIGHELLA</v>
          </cell>
          <cell r="F634" t="str">
            <v>ATLETICA LEGGERA (01)</v>
          </cell>
          <cell r="G634" t="str">
            <v>ATLETICA LEGGERA PODISMO</v>
          </cell>
          <cell r="H634" t="str">
            <v>0699</v>
          </cell>
          <cell r="J634" t="str">
            <v>FABBRI</v>
          </cell>
          <cell r="K634" t="str">
            <v>GIOVANNI</v>
          </cell>
          <cell r="O634" t="str">
            <v>M</v>
          </cell>
          <cell r="P634">
            <v>12978</v>
          </cell>
        </row>
        <row r="635">
          <cell r="A635" t="str">
            <v>FANTINELLI LIVIO</v>
          </cell>
          <cell r="B635">
            <v>1937</v>
          </cell>
          <cell r="C635" t="str">
            <v>H</v>
          </cell>
          <cell r="D635" t="str">
            <v>I</v>
          </cell>
          <cell r="E635" t="str">
            <v>ASD SECONDO CASADEI</v>
          </cell>
          <cell r="F635" t="str">
            <v>ATLETICA LEGGERA (01)</v>
          </cell>
          <cell r="G635" t="str">
            <v>ATLETICA LEGGERA PISTA</v>
          </cell>
          <cell r="H635" t="str">
            <v>0278</v>
          </cell>
          <cell r="I635" t="str">
            <v>A</v>
          </cell>
          <cell r="J635" t="str">
            <v>FANTINELLI</v>
          </cell>
          <cell r="K635" t="str">
            <v>LIVIO</v>
          </cell>
          <cell r="L635" t="str">
            <v>120752962</v>
          </cell>
          <cell r="M635">
            <v>40891</v>
          </cell>
          <cell r="O635" t="str">
            <v>M</v>
          </cell>
          <cell r="P635">
            <v>13646</v>
          </cell>
        </row>
        <row r="636">
          <cell r="A636" t="str">
            <v>FORMICHINI GIORGIO</v>
          </cell>
          <cell r="B636">
            <v>1935</v>
          </cell>
          <cell r="C636" t="str">
            <v>H</v>
          </cell>
          <cell r="D636" t="str">
            <v>I</v>
          </cell>
          <cell r="E636" t="str">
            <v>ASD SECONDO CASADEI</v>
          </cell>
          <cell r="F636" t="str">
            <v>ATLETICA LEGGERA (01)</v>
          </cell>
          <cell r="G636" t="str">
            <v>ATLETICA LEGGERA PISTA</v>
          </cell>
          <cell r="H636" t="str">
            <v>0278</v>
          </cell>
          <cell r="I636" t="str">
            <v>A</v>
          </cell>
          <cell r="J636" t="str">
            <v>FORMICHINI</v>
          </cell>
          <cell r="K636" t="str">
            <v>GIORGIO</v>
          </cell>
          <cell r="L636" t="str">
            <v>120752969</v>
          </cell>
          <cell r="M636">
            <v>40891</v>
          </cell>
          <cell r="O636" t="str">
            <v>M</v>
          </cell>
          <cell r="P636">
            <v>12957</v>
          </cell>
        </row>
        <row r="637">
          <cell r="A637" t="str">
            <v>GARAVINI MICHELE</v>
          </cell>
          <cell r="B637">
            <v>1931</v>
          </cell>
          <cell r="C637" t="str">
            <v>H</v>
          </cell>
          <cell r="D637" t="str">
            <v>I</v>
          </cell>
          <cell r="E637" t="str">
            <v>COTIGNOLA</v>
          </cell>
          <cell r="F637" t="str">
            <v>ATLETICA LEGGERA (01)</v>
          </cell>
          <cell r="G637" t="str">
            <v>ATLETICA LEGGERA PISTA</v>
          </cell>
          <cell r="H637" t="str">
            <v>0301</v>
          </cell>
          <cell r="J637" t="str">
            <v>GARAVINI</v>
          </cell>
          <cell r="K637" t="str">
            <v>MICHELE</v>
          </cell>
          <cell r="O637" t="str">
            <v>M</v>
          </cell>
          <cell r="P637">
            <v>11356</v>
          </cell>
        </row>
        <row r="638">
          <cell r="A638" t="str">
            <v>GUARDIGLI PIETRO</v>
          </cell>
          <cell r="B638">
            <v>1938</v>
          </cell>
          <cell r="C638" t="str">
            <v>H</v>
          </cell>
          <cell r="D638" t="str">
            <v>I</v>
          </cell>
          <cell r="E638" t="str">
            <v>LUGHESINA</v>
          </cell>
          <cell r="F638" t="str">
            <v>ATLETICA LEGGERA (01)</v>
          </cell>
          <cell r="G638" t="str">
            <v>ATLETICA LEGGERA PISTA</v>
          </cell>
          <cell r="H638" t="str">
            <v>0225</v>
          </cell>
          <cell r="J638" t="str">
            <v>GUARDIGLI</v>
          </cell>
          <cell r="K638" t="str">
            <v>PIETRO</v>
          </cell>
          <cell r="O638" t="str">
            <v>M</v>
          </cell>
          <cell r="P638">
            <v>14225</v>
          </cell>
        </row>
        <row r="639">
          <cell r="A639" t="str">
            <v>LANCONELLI GIORGIO</v>
          </cell>
          <cell r="B639">
            <v>1933</v>
          </cell>
          <cell r="C639" t="str">
            <v>H</v>
          </cell>
          <cell r="D639" t="str">
            <v>I</v>
          </cell>
          <cell r="E639" t="str">
            <v>LUGHESINA</v>
          </cell>
          <cell r="F639" t="str">
            <v>ATLETICA LEGGERA (01)</v>
          </cell>
          <cell r="G639" t="str">
            <v>ATLETICA LEGGERA PISTA</v>
          </cell>
          <cell r="H639" t="str">
            <v>0225</v>
          </cell>
          <cell r="J639" t="str">
            <v>LANCONELLI</v>
          </cell>
          <cell r="K639" t="str">
            <v>GIORGIO</v>
          </cell>
          <cell r="O639" t="str">
            <v>M</v>
          </cell>
          <cell r="P639">
            <v>12218</v>
          </cell>
        </row>
        <row r="640">
          <cell r="A640" t="str">
            <v>LOLLI ARNALDO</v>
          </cell>
          <cell r="B640">
            <v>1938</v>
          </cell>
          <cell r="C640" t="str">
            <v>H</v>
          </cell>
          <cell r="D640" t="str">
            <v>I</v>
          </cell>
          <cell r="E640" t="str">
            <v>ASD SECONDO CASADEI</v>
          </cell>
          <cell r="F640" t="str">
            <v>ATLETICA LEGGERA (01)</v>
          </cell>
          <cell r="G640" t="str">
            <v>ATLETICA LEGGERA PISTA</v>
          </cell>
          <cell r="H640" t="str">
            <v>0278</v>
          </cell>
          <cell r="I640" t="str">
            <v>A</v>
          </cell>
          <cell r="J640" t="str">
            <v>LOLLI</v>
          </cell>
          <cell r="K640" t="str">
            <v>ARNALDO</v>
          </cell>
          <cell r="L640" t="str">
            <v>120752988</v>
          </cell>
          <cell r="M640">
            <v>40891</v>
          </cell>
          <cell r="O640" t="str">
            <v>M</v>
          </cell>
          <cell r="P640">
            <v>14095</v>
          </cell>
        </row>
        <row r="641">
          <cell r="A641" t="str">
            <v>LOMBARDI VALTER</v>
          </cell>
          <cell r="B641">
            <v>1940</v>
          </cell>
          <cell r="C641" t="str">
            <v>H</v>
          </cell>
          <cell r="D641" t="str">
            <v>I</v>
          </cell>
          <cell r="E641" t="str">
            <v>POL. PORTO FUORI ASD</v>
          </cell>
          <cell r="F641" t="str">
            <v>ATLETICA LEGGERA (01)</v>
          </cell>
          <cell r="G641" t="str">
            <v>ATLETICA LEGGERA PISTA</v>
          </cell>
          <cell r="H641" t="str">
            <v>0212</v>
          </cell>
          <cell r="I641" t="str">
            <v>A</v>
          </cell>
          <cell r="J641" t="str">
            <v>LOMBARDI</v>
          </cell>
          <cell r="K641" t="str">
            <v>VALTER</v>
          </cell>
          <cell r="L641" t="str">
            <v>120789870</v>
          </cell>
          <cell r="M641">
            <v>40924</v>
          </cell>
          <cell r="O641" t="str">
            <v>M</v>
          </cell>
          <cell r="P641">
            <v>14812</v>
          </cell>
        </row>
        <row r="642">
          <cell r="A642" t="str">
            <v>NARVALLO BRUNO</v>
          </cell>
          <cell r="B642">
            <v>1938</v>
          </cell>
          <cell r="C642" t="str">
            <v>H</v>
          </cell>
          <cell r="D642" t="str">
            <v>I</v>
          </cell>
          <cell r="E642" t="str">
            <v>COOP CERAMICHE IMOLA</v>
          </cell>
          <cell r="F642" t="str">
            <v>ATLETICA LEGGERA (01)</v>
          </cell>
          <cell r="G642" t="str">
            <v>ATLETICA LEGGERA PISTA</v>
          </cell>
          <cell r="H642" t="str">
            <v>0231</v>
          </cell>
          <cell r="J642" t="str">
            <v>NARVALLO</v>
          </cell>
          <cell r="K642" t="str">
            <v>BRUNO</v>
          </cell>
          <cell r="O642" t="str">
            <v>M</v>
          </cell>
          <cell r="P642">
            <v>14165</v>
          </cell>
        </row>
        <row r="643">
          <cell r="A643" t="str">
            <v>ORLANDI ALBERTO</v>
          </cell>
          <cell r="B643">
            <v>1941</v>
          </cell>
          <cell r="C643" t="str">
            <v>H</v>
          </cell>
          <cell r="D643" t="str">
            <v>I</v>
          </cell>
          <cell r="E643" t="str">
            <v>COOP CERAMICHE IMOLA</v>
          </cell>
          <cell r="F643" t="str">
            <v>ATLETICA LEGGERA (01)</v>
          </cell>
          <cell r="G643" t="str">
            <v>ATLETICA LEGGERA PISTA</v>
          </cell>
          <cell r="H643" t="str">
            <v>0231</v>
          </cell>
          <cell r="J643" t="str">
            <v>ORLANDI</v>
          </cell>
          <cell r="K643" t="str">
            <v>ALBERTO</v>
          </cell>
          <cell r="O643" t="str">
            <v>M</v>
          </cell>
          <cell r="P643">
            <v>15313</v>
          </cell>
        </row>
        <row r="644">
          <cell r="A644" t="str">
            <v>PIERI EGIDIO</v>
          </cell>
          <cell r="B644">
            <v>1941</v>
          </cell>
          <cell r="C644" t="str">
            <v>H</v>
          </cell>
          <cell r="D644" t="str">
            <v>I</v>
          </cell>
          <cell r="E644" t="str">
            <v>POL. PONTE NUOVO ASD</v>
          </cell>
          <cell r="F644" t="str">
            <v>ATLETICA LEGGERA (01)</v>
          </cell>
          <cell r="G644" t="str">
            <v>ATLETICA LEGGERA PISTA</v>
          </cell>
          <cell r="H644" t="str">
            <v>0281</v>
          </cell>
          <cell r="I644" t="str">
            <v>A</v>
          </cell>
          <cell r="J644" t="str">
            <v>PIERI</v>
          </cell>
          <cell r="K644" t="str">
            <v>EGIDIO</v>
          </cell>
          <cell r="L644" t="str">
            <v>120789789</v>
          </cell>
          <cell r="M644">
            <v>40920</v>
          </cell>
          <cell r="O644" t="str">
            <v>M</v>
          </cell>
          <cell r="P644">
            <v>15003</v>
          </cell>
        </row>
        <row r="645">
          <cell r="A645" t="str">
            <v>SIROTTI GIOVANNI</v>
          </cell>
          <cell r="B645">
            <v>1935</v>
          </cell>
          <cell r="C645" t="str">
            <v>H</v>
          </cell>
          <cell r="D645" t="str">
            <v>I</v>
          </cell>
          <cell r="E645" t="str">
            <v>POL. PONTE NUOVO ASD</v>
          </cell>
          <cell r="F645" t="str">
            <v>ATLETICA LEGGERA (01)</v>
          </cell>
          <cell r="G645" t="str">
            <v>ATLETICA LEGGERA PISTA</v>
          </cell>
          <cell r="H645" t="str">
            <v>0281</v>
          </cell>
          <cell r="I645" t="str">
            <v>A</v>
          </cell>
          <cell r="J645" t="str">
            <v>SIROTTI</v>
          </cell>
          <cell r="K645" t="str">
            <v>GIOVANNI</v>
          </cell>
          <cell r="L645" t="str">
            <v>120663178</v>
          </cell>
          <cell r="M645">
            <v>40884</v>
          </cell>
          <cell r="O645" t="str">
            <v>M</v>
          </cell>
          <cell r="P645">
            <v>13029</v>
          </cell>
        </row>
        <row r="646">
          <cell r="A646" t="str">
            <v>CHIS DIANA MARIA</v>
          </cell>
          <cell r="B646">
            <v>1994</v>
          </cell>
          <cell r="C646" t="str">
            <v>I</v>
          </cell>
          <cell r="D646" t="str">
            <v>J</v>
          </cell>
          <cell r="E646" t="str">
            <v>SACMI IMOLA</v>
          </cell>
          <cell r="F646" t="str">
            <v>ATLETICA LEGGERA (01)</v>
          </cell>
          <cell r="G646" t="str">
            <v>ATLETICA LEGGERA PISTA</v>
          </cell>
          <cell r="H646" t="str">
            <v>0276</v>
          </cell>
          <cell r="J646" t="str">
            <v>CHIS</v>
          </cell>
          <cell r="K646" t="str">
            <v>DIANA MARIA</v>
          </cell>
          <cell r="O646" t="str">
            <v>F</v>
          </cell>
          <cell r="P646">
            <v>34376</v>
          </cell>
        </row>
        <row r="647">
          <cell r="A647" t="str">
            <v>DALL'OSSO ELISA</v>
          </cell>
          <cell r="B647">
            <v>1993</v>
          </cell>
          <cell r="C647" t="str">
            <v>I</v>
          </cell>
          <cell r="D647" t="str">
            <v>OPEN FJ</v>
          </cell>
          <cell r="E647" t="str">
            <v>LIBERA</v>
          </cell>
          <cell r="O647" t="str">
            <v>F</v>
          </cell>
        </row>
        <row r="648">
          <cell r="A648" t="str">
            <v>FERRINI CELESTE</v>
          </cell>
          <cell r="B648">
            <v>1993</v>
          </cell>
          <cell r="C648" t="str">
            <v>I</v>
          </cell>
          <cell r="D648" t="str">
            <v>OPEN FJ</v>
          </cell>
          <cell r="E648" t="str">
            <v>EDERA FORLI'</v>
          </cell>
          <cell r="O648" t="str">
            <v>F</v>
          </cell>
        </row>
        <row r="649">
          <cell r="A649" t="str">
            <v>GIARGONI CLARISSA</v>
          </cell>
          <cell r="B649">
            <v>1993</v>
          </cell>
          <cell r="C649" t="str">
            <v>I</v>
          </cell>
          <cell r="D649" t="str">
            <v>J</v>
          </cell>
          <cell r="E649" t="str">
            <v>SACMI IMOLA</v>
          </cell>
          <cell r="F649" t="str">
            <v>ATLETICA LEGGERA (01)</v>
          </cell>
          <cell r="G649" t="str">
            <v>ATLETICA LEGGERA PISTA</v>
          </cell>
          <cell r="H649" t="str">
            <v>0276</v>
          </cell>
          <cell r="J649" t="str">
            <v>GIARGONI</v>
          </cell>
          <cell r="K649" t="str">
            <v>CLARISSA</v>
          </cell>
          <cell r="O649" t="str">
            <v>F</v>
          </cell>
          <cell r="P649">
            <v>34304</v>
          </cell>
        </row>
        <row r="650">
          <cell r="A650" t="str">
            <v>BIAGETTI MATTIA</v>
          </cell>
          <cell r="B650">
            <v>1994</v>
          </cell>
          <cell r="D650" t="str">
            <v>OPEN J</v>
          </cell>
          <cell r="E650" t="str">
            <v>LUGHESINA</v>
          </cell>
          <cell r="O650" t="str">
            <v>M</v>
          </cell>
        </row>
        <row r="651">
          <cell r="A651" t="str">
            <v>CERONI GIACOMO</v>
          </cell>
          <cell r="B651">
            <v>1993</v>
          </cell>
          <cell r="C651" t="str">
            <v>A</v>
          </cell>
          <cell r="D651" t="str">
            <v>J</v>
          </cell>
          <cell r="E651" t="str">
            <v>TOSCO ROMAGNOLA</v>
          </cell>
          <cell r="F651" t="str">
            <v>ATLETICA LEGGERA (01)</v>
          </cell>
          <cell r="G651" t="str">
            <v>ATLETICA LEGGERA PODISMO</v>
          </cell>
          <cell r="H651" t="str">
            <v>0162</v>
          </cell>
          <cell r="J651" t="str">
            <v>CERONI</v>
          </cell>
          <cell r="K651" t="str">
            <v>GIACOMO</v>
          </cell>
          <cell r="O651" t="str">
            <v>M</v>
          </cell>
          <cell r="P651">
            <v>34269</v>
          </cell>
        </row>
        <row r="652">
          <cell r="A652" t="str">
            <v>GRANDI STEFANO</v>
          </cell>
          <cell r="B652">
            <v>1994</v>
          </cell>
          <cell r="C652" t="str">
            <v>A</v>
          </cell>
          <cell r="D652" t="str">
            <v>J</v>
          </cell>
          <cell r="E652" t="str">
            <v>LUGHESINA</v>
          </cell>
          <cell r="F652" t="str">
            <v>ATLETICA LEGGERA (01)</v>
          </cell>
          <cell r="G652" t="str">
            <v>ATLETICA LEGGERA PISTA</v>
          </cell>
          <cell r="H652" t="str">
            <v>0225</v>
          </cell>
          <cell r="J652" t="str">
            <v>GRANDI</v>
          </cell>
          <cell r="K652" t="str">
            <v>STEFANO</v>
          </cell>
          <cell r="O652" t="str">
            <v>M</v>
          </cell>
          <cell r="P652">
            <v>34578</v>
          </cell>
        </row>
        <row r="653">
          <cell r="A653" t="str">
            <v>VENTURI LUKAS</v>
          </cell>
          <cell r="B653">
            <v>1994</v>
          </cell>
          <cell r="D653" t="str">
            <v>OPEN J</v>
          </cell>
          <cell r="E653" t="str">
            <v>ATL. RAVENNA</v>
          </cell>
          <cell r="O653" t="str">
            <v>M</v>
          </cell>
        </row>
        <row r="654">
          <cell r="A654" t="str">
            <v>ALVISI SUSANNA</v>
          </cell>
          <cell r="B654">
            <v>1972</v>
          </cell>
          <cell r="C654" t="str">
            <v>L</v>
          </cell>
          <cell r="D654" t="str">
            <v>L</v>
          </cell>
          <cell r="E654" t="str">
            <v>ASD SECONDO CASADEI</v>
          </cell>
          <cell r="F654" t="str">
            <v>ATLETICA LEGGERA (01)</v>
          </cell>
          <cell r="G654" t="str">
            <v>ATLETICA LEGGERA PISTA</v>
          </cell>
          <cell r="H654" t="str">
            <v>0278</v>
          </cell>
          <cell r="I654" t="str">
            <v>A</v>
          </cell>
          <cell r="J654" t="str">
            <v>ALVISI</v>
          </cell>
          <cell r="K654" t="str">
            <v>SUSANNA</v>
          </cell>
          <cell r="L654" t="str">
            <v>120663341</v>
          </cell>
          <cell r="M654">
            <v>40891</v>
          </cell>
          <cell r="O654" t="str">
            <v>F</v>
          </cell>
          <cell r="P654">
            <v>26356</v>
          </cell>
        </row>
        <row r="655">
          <cell r="A655" t="str">
            <v>ANCARANI LAURA</v>
          </cell>
          <cell r="B655">
            <v>1978</v>
          </cell>
          <cell r="C655" t="str">
            <v>I</v>
          </cell>
          <cell r="D655" t="str">
            <v>L</v>
          </cell>
          <cell r="E655" t="str">
            <v>POL. PONTE NUOVO ASD</v>
          </cell>
          <cell r="F655" t="str">
            <v>ATLETICA LEGGERA (01)</v>
          </cell>
          <cell r="G655" t="str">
            <v>ATLETICA LEGGERA PISTA</v>
          </cell>
          <cell r="H655" t="str">
            <v>0281</v>
          </cell>
          <cell r="I655" t="str">
            <v>A</v>
          </cell>
          <cell r="J655" t="str">
            <v>ANCARANI</v>
          </cell>
          <cell r="K655" t="str">
            <v>LAURA</v>
          </cell>
          <cell r="L655" t="str">
            <v>120906569</v>
          </cell>
          <cell r="M655">
            <v>40931</v>
          </cell>
          <cell r="O655" t="str">
            <v>F</v>
          </cell>
          <cell r="P655">
            <v>28655</v>
          </cell>
        </row>
        <row r="656">
          <cell r="A656" t="str">
            <v>ANTONELLINI ANGELA</v>
          </cell>
          <cell r="B656">
            <v>1975</v>
          </cell>
          <cell r="C656" t="str">
            <v>I</v>
          </cell>
          <cell r="D656" t="str">
            <v>L</v>
          </cell>
          <cell r="E656" t="str">
            <v>G.S. LAMONE RUSSI ASD</v>
          </cell>
          <cell r="F656" t="str">
            <v>ATLETICA LEGGERA (01)</v>
          </cell>
          <cell r="G656" t="str">
            <v>ATLETICA LEGGERA PISTA</v>
          </cell>
          <cell r="H656" t="str">
            <v>0205</v>
          </cell>
          <cell r="I656" t="str">
            <v>A</v>
          </cell>
          <cell r="J656" t="str">
            <v>ANTONELLINI</v>
          </cell>
          <cell r="K656" t="str">
            <v>ANGELA</v>
          </cell>
          <cell r="L656" t="str">
            <v>120789373</v>
          </cell>
          <cell r="M656">
            <v>40917</v>
          </cell>
          <cell r="O656" t="str">
            <v>F</v>
          </cell>
          <cell r="P656">
            <v>27662</v>
          </cell>
        </row>
        <row r="657">
          <cell r="A657" t="str">
            <v>BALDINO ANTONELLA</v>
          </cell>
          <cell r="B657">
            <v>1968</v>
          </cell>
          <cell r="C657" t="str">
            <v>L</v>
          </cell>
          <cell r="D657" t="str">
            <v>L</v>
          </cell>
          <cell r="E657" t="str">
            <v>LUGHESINA</v>
          </cell>
          <cell r="F657" t="str">
            <v>ATLETICA LEGGERA (01)</v>
          </cell>
          <cell r="G657" t="str">
            <v>ATLETICA LEGGERA PISTA</v>
          </cell>
          <cell r="H657" t="str">
            <v>0225</v>
          </cell>
          <cell r="J657" t="str">
            <v>BALDINO</v>
          </cell>
          <cell r="K657" t="str">
            <v>ANTONELLA</v>
          </cell>
          <cell r="O657" t="str">
            <v>F</v>
          </cell>
          <cell r="P657">
            <v>25051</v>
          </cell>
        </row>
        <row r="658">
          <cell r="A658" t="str">
            <v>BARNABE' ELENA</v>
          </cell>
          <cell r="B658">
            <v>1982</v>
          </cell>
          <cell r="C658" t="str">
            <v>I</v>
          </cell>
          <cell r="D658" t="str">
            <v>L</v>
          </cell>
          <cell r="E658" t="str">
            <v>ALFONSINE</v>
          </cell>
          <cell r="F658" t="str">
            <v>ATLETICA LEGGERA (01)</v>
          </cell>
          <cell r="G658" t="str">
            <v>ATLETICA LEGGERA PISTA</v>
          </cell>
          <cell r="H658" t="str">
            <v>0253</v>
          </cell>
          <cell r="J658" t="str">
            <v>BARNABE'</v>
          </cell>
          <cell r="K658" t="str">
            <v>ELENA</v>
          </cell>
          <cell r="O658" t="str">
            <v>F</v>
          </cell>
          <cell r="P658">
            <v>30170</v>
          </cell>
        </row>
        <row r="659">
          <cell r="A659" t="str">
            <v>BASSI ALICE</v>
          </cell>
          <cell r="B659">
            <v>1977</v>
          </cell>
          <cell r="C659" t="str">
            <v>I</v>
          </cell>
          <cell r="D659" t="str">
            <v>L</v>
          </cell>
          <cell r="E659" t="str">
            <v>LUGHESINA</v>
          </cell>
          <cell r="F659" t="str">
            <v>ATLETICA LEGGERA (01)</v>
          </cell>
          <cell r="G659" t="str">
            <v>ATLETICA LEGGERA PISTA</v>
          </cell>
          <cell r="H659" t="str">
            <v>0225</v>
          </cell>
          <cell r="J659" t="str">
            <v>BASSI</v>
          </cell>
          <cell r="K659" t="str">
            <v>ALICE</v>
          </cell>
          <cell r="O659" t="str">
            <v>F</v>
          </cell>
          <cell r="P659">
            <v>28320</v>
          </cell>
        </row>
        <row r="660">
          <cell r="A660" t="str">
            <v>BERTARELLI BARBARA</v>
          </cell>
          <cell r="B660">
            <v>1972</v>
          </cell>
          <cell r="C660" t="str">
            <v>L</v>
          </cell>
          <cell r="D660" t="str">
            <v>L</v>
          </cell>
          <cell r="E660" t="str">
            <v>ASD TRAIL ROMAGNA</v>
          </cell>
          <cell r="F660" t="str">
            <v>ATLETICA LEGGERA (01)</v>
          </cell>
          <cell r="G660" t="str">
            <v>ATLETICA LEGGERA PISTA</v>
          </cell>
          <cell r="H660" t="str">
            <v>0360</v>
          </cell>
          <cell r="I660" t="str">
            <v>A</v>
          </cell>
          <cell r="J660" t="str">
            <v>BERTARELLI</v>
          </cell>
          <cell r="K660" t="str">
            <v>BARBARA</v>
          </cell>
          <cell r="L660" t="str">
            <v>121150171</v>
          </cell>
          <cell r="M660">
            <v>41012</v>
          </cell>
          <cell r="O660" t="str">
            <v>F</v>
          </cell>
          <cell r="P660">
            <v>26404</v>
          </cell>
        </row>
        <row r="661">
          <cell r="A661" t="str">
            <v>BERTOZZI ROMINA</v>
          </cell>
          <cell r="B661">
            <v>1970</v>
          </cell>
          <cell r="C661" t="str">
            <v>L</v>
          </cell>
          <cell r="D661" t="str">
            <v>L</v>
          </cell>
          <cell r="E661" t="str">
            <v>AVIS CASTEL S. PIETRO</v>
          </cell>
          <cell r="F661" t="str">
            <v>ATLETICA LEGGERA (01)</v>
          </cell>
          <cell r="G661" t="str">
            <v>ATLETICA LEGGERA PISTA</v>
          </cell>
          <cell r="H661" t="str">
            <v>0338</v>
          </cell>
          <cell r="J661" t="str">
            <v>BERTOZZI</v>
          </cell>
          <cell r="K661" t="str">
            <v>ROMINA</v>
          </cell>
          <cell r="O661" t="str">
            <v>F</v>
          </cell>
          <cell r="P661">
            <v>25926</v>
          </cell>
        </row>
        <row r="662">
          <cell r="A662" t="str">
            <v>BOURGUIBA LEILA</v>
          </cell>
          <cell r="B662">
            <v>1973</v>
          </cell>
          <cell r="C662" t="str">
            <v>I</v>
          </cell>
          <cell r="D662" t="str">
            <v>L</v>
          </cell>
          <cell r="E662" t="str">
            <v>LUGHESINA</v>
          </cell>
          <cell r="F662" t="str">
            <v>ATLETICA LEGGERA (01)</v>
          </cell>
          <cell r="G662" t="str">
            <v>ATLETICA LEGGERA PISTA</v>
          </cell>
          <cell r="H662" t="str">
            <v>0225</v>
          </cell>
          <cell r="J662" t="str">
            <v>BOURGUIBA</v>
          </cell>
          <cell r="K662" t="str">
            <v>LEILA</v>
          </cell>
          <cell r="O662" t="str">
            <v>F</v>
          </cell>
          <cell r="P662">
            <v>26779</v>
          </cell>
        </row>
        <row r="663">
          <cell r="A663" t="str">
            <v>BRUNI ISABEL</v>
          </cell>
          <cell r="B663">
            <v>1972</v>
          </cell>
          <cell r="C663" t="str">
            <v>L</v>
          </cell>
          <cell r="D663" t="str">
            <v>L</v>
          </cell>
          <cell r="E663" t="str">
            <v>ALFONSINE</v>
          </cell>
          <cell r="F663" t="str">
            <v>ATLETICA LEGGERA (01)</v>
          </cell>
          <cell r="G663" t="str">
            <v>ATLETICA LEGGERA PISTA</v>
          </cell>
          <cell r="H663" t="str">
            <v>0253</v>
          </cell>
          <cell r="J663" t="str">
            <v>BRUNI</v>
          </cell>
          <cell r="K663" t="str">
            <v>ISABEL</v>
          </cell>
          <cell r="O663" t="str">
            <v>F</v>
          </cell>
          <cell r="P663">
            <v>26655</v>
          </cell>
        </row>
        <row r="664">
          <cell r="A664" t="str">
            <v>CAMBRINI SAMUELA</v>
          </cell>
          <cell r="B664">
            <v>1991</v>
          </cell>
          <cell r="C664" t="str">
            <v>I</v>
          </cell>
          <cell r="D664" t="str">
            <v>L</v>
          </cell>
          <cell r="E664" t="str">
            <v>ASD PODISTICA SAN PANCRAZIO</v>
          </cell>
          <cell r="F664" t="str">
            <v>ATLETICA LEGGERA (01)</v>
          </cell>
          <cell r="G664" t="str">
            <v>ATLETICA LEGGERA PISTA</v>
          </cell>
          <cell r="H664" t="str">
            <v>0317</v>
          </cell>
          <cell r="I664" t="str">
            <v>A</v>
          </cell>
          <cell r="J664" t="str">
            <v>CAMBRINI</v>
          </cell>
          <cell r="K664" t="str">
            <v>SAMUELA</v>
          </cell>
          <cell r="L664" t="str">
            <v>120789507</v>
          </cell>
          <cell r="M664">
            <v>40919</v>
          </cell>
          <cell r="O664" t="str">
            <v>F</v>
          </cell>
          <cell r="P664">
            <v>33239</v>
          </cell>
        </row>
        <row r="665">
          <cell r="A665" t="str">
            <v>CAMPANINI ROBERTA</v>
          </cell>
          <cell r="B665">
            <v>1968</v>
          </cell>
          <cell r="C665" t="str">
            <v>L</v>
          </cell>
          <cell r="D665" t="str">
            <v>L</v>
          </cell>
          <cell r="E665" t="str">
            <v>ASD A.D.V.S. CAVEJA</v>
          </cell>
          <cell r="F665" t="str">
            <v>ATLETICA LEGGERA (01)</v>
          </cell>
          <cell r="G665" t="str">
            <v>ATLETICA LEGGERA PISTA</v>
          </cell>
          <cell r="H665" t="str">
            <v>0277</v>
          </cell>
          <cell r="I665" t="str">
            <v>A</v>
          </cell>
          <cell r="J665" t="str">
            <v>CAMPANINI</v>
          </cell>
          <cell r="K665" t="str">
            <v>ROBERTA</v>
          </cell>
          <cell r="L665" t="str">
            <v>120789855</v>
          </cell>
          <cell r="M665">
            <v>40922</v>
          </cell>
          <cell r="O665" t="str">
            <v>F</v>
          </cell>
          <cell r="P665">
            <v>24993</v>
          </cell>
        </row>
        <row r="666">
          <cell r="A666" t="str">
            <v>CASETTI MILA</v>
          </cell>
          <cell r="B666">
            <v>1969</v>
          </cell>
          <cell r="C666" t="str">
            <v>L</v>
          </cell>
          <cell r="D666" t="str">
            <v>L</v>
          </cell>
          <cell r="E666" t="str">
            <v>ASD TRAIL ROMAGNA</v>
          </cell>
          <cell r="F666" t="str">
            <v>ATLETICA LEGGERA (01)</v>
          </cell>
          <cell r="G666" t="str">
            <v>ATLETICA LEGGERA PISTA</v>
          </cell>
          <cell r="H666" t="str">
            <v>0360</v>
          </cell>
          <cell r="I666" t="str">
            <v>A</v>
          </cell>
          <cell r="J666" t="str">
            <v>CASETTI</v>
          </cell>
          <cell r="K666" t="str">
            <v>MILA</v>
          </cell>
          <cell r="L666" t="str">
            <v>120984469</v>
          </cell>
          <cell r="M666">
            <v>40975</v>
          </cell>
          <cell r="O666" t="str">
            <v>F</v>
          </cell>
          <cell r="P666">
            <v>25419</v>
          </cell>
        </row>
        <row r="667">
          <cell r="A667" t="str">
            <v>CHUBAK NADIYA</v>
          </cell>
          <cell r="B667">
            <v>1976</v>
          </cell>
          <cell r="C667" t="str">
            <v>I</v>
          </cell>
          <cell r="D667" t="str">
            <v>L</v>
          </cell>
          <cell r="E667" t="str">
            <v>AVIS CASTEL S. PIETRO</v>
          </cell>
          <cell r="F667" t="str">
            <v>ATLETICA LEGGERA (01)</v>
          </cell>
          <cell r="G667" t="str">
            <v>ATLETICA LEGGERA PISTA</v>
          </cell>
          <cell r="H667" t="str">
            <v>0338</v>
          </cell>
          <cell r="J667" t="str">
            <v>CHUBAK</v>
          </cell>
          <cell r="K667" t="str">
            <v>NADIYA</v>
          </cell>
          <cell r="O667" t="str">
            <v>F</v>
          </cell>
          <cell r="P667">
            <v>27912</v>
          </cell>
        </row>
        <row r="668">
          <cell r="A668" t="str">
            <v>CONTE VALERIA</v>
          </cell>
          <cell r="B668">
            <v>1976</v>
          </cell>
          <cell r="C668" t="str">
            <v>I</v>
          </cell>
          <cell r="D668" t="str">
            <v>L</v>
          </cell>
          <cell r="E668" t="str">
            <v>ALFONSINE</v>
          </cell>
          <cell r="F668" t="str">
            <v>ATLETICA LEGGERA (01)</v>
          </cell>
          <cell r="G668" t="str">
            <v>ATLETICA LEGGERA PISTA</v>
          </cell>
          <cell r="H668" t="str">
            <v>0253</v>
          </cell>
          <cell r="J668" t="str">
            <v>CONTE</v>
          </cell>
          <cell r="K668" t="str">
            <v>VALERIA</v>
          </cell>
          <cell r="O668" t="str">
            <v>F</v>
          </cell>
          <cell r="P668">
            <v>28085</v>
          </cell>
        </row>
        <row r="669">
          <cell r="A669" t="str">
            <v>DURANTI DANIELA</v>
          </cell>
          <cell r="B669">
            <v>1972</v>
          </cell>
          <cell r="C669" t="str">
            <v>L</v>
          </cell>
          <cell r="D669" t="str">
            <v>L</v>
          </cell>
          <cell r="E669" t="str">
            <v>COTIGNOLA</v>
          </cell>
          <cell r="F669" t="str">
            <v>ATLETICA LEGGERA (01)</v>
          </cell>
          <cell r="G669" t="str">
            <v>ATLETICA LEGGERA PISTA</v>
          </cell>
          <cell r="H669" t="str">
            <v>0301</v>
          </cell>
          <cell r="J669" t="str">
            <v>DURANTI</v>
          </cell>
          <cell r="K669" t="str">
            <v>DANIELA</v>
          </cell>
          <cell r="O669" t="str">
            <v>F</v>
          </cell>
          <cell r="P669">
            <v>26563</v>
          </cell>
        </row>
        <row r="670">
          <cell r="A670" t="str">
            <v>FACCANI ALICE</v>
          </cell>
          <cell r="B670">
            <v>1991</v>
          </cell>
          <cell r="C670" t="str">
            <v>I</v>
          </cell>
          <cell r="D670" t="str">
            <v>L</v>
          </cell>
          <cell r="E670" t="str">
            <v>MASSA</v>
          </cell>
          <cell r="F670" t="str">
            <v>ATLETICA LEGGERA (01)</v>
          </cell>
          <cell r="G670" t="str">
            <v>ATLETICA LEGGERA PISTA</v>
          </cell>
          <cell r="H670" t="str">
            <v>0296</v>
          </cell>
          <cell r="J670" t="str">
            <v>FACCANI</v>
          </cell>
          <cell r="K670" t="str">
            <v>ALICE</v>
          </cell>
          <cell r="O670" t="str">
            <v>F</v>
          </cell>
          <cell r="P670">
            <v>33583</v>
          </cell>
        </row>
        <row r="671">
          <cell r="A671" t="str">
            <v>GALANTI MARIA ROSARIA</v>
          </cell>
          <cell r="B671">
            <v>1969</v>
          </cell>
          <cell r="C671" t="str">
            <v>L</v>
          </cell>
          <cell r="D671" t="str">
            <v>L</v>
          </cell>
          <cell r="E671" t="str">
            <v>ASD TRAIL ROMAGNA</v>
          </cell>
          <cell r="F671" t="str">
            <v>ATLETICA LEGGERA (01)</v>
          </cell>
          <cell r="G671" t="str">
            <v>ATLETICA LEGGERA PISTA</v>
          </cell>
          <cell r="H671" t="str">
            <v>0360</v>
          </cell>
          <cell r="I671" t="str">
            <v>A</v>
          </cell>
          <cell r="J671" t="str">
            <v>GALANTI</v>
          </cell>
          <cell r="K671" t="str">
            <v>MARIA ROSARIA</v>
          </cell>
          <cell r="L671" t="str">
            <v>120984471</v>
          </cell>
          <cell r="M671">
            <v>40975</v>
          </cell>
          <cell r="O671" t="str">
            <v>F</v>
          </cell>
          <cell r="P671">
            <v>25348</v>
          </cell>
        </row>
        <row r="672">
          <cell r="A672" t="str">
            <v>GERLERO CORINNE</v>
          </cell>
          <cell r="B672">
            <v>1974</v>
          </cell>
          <cell r="C672" t="str">
            <v>I</v>
          </cell>
          <cell r="D672" t="str">
            <v>L</v>
          </cell>
          <cell r="E672" t="str">
            <v>COOP CERAMICHE IMOLA</v>
          </cell>
          <cell r="F672" t="str">
            <v>ATLETICA LEGGERA (01)</v>
          </cell>
          <cell r="G672" t="str">
            <v>ATLETICA LEGGERA PISTA</v>
          </cell>
          <cell r="H672" t="str">
            <v>0231</v>
          </cell>
          <cell r="J672" t="str">
            <v>GERLERO</v>
          </cell>
          <cell r="K672" t="str">
            <v>CORINNE</v>
          </cell>
          <cell r="O672" t="str">
            <v>F</v>
          </cell>
          <cell r="P672">
            <v>27301</v>
          </cell>
        </row>
        <row r="673">
          <cell r="A673" t="str">
            <v>GORI ERICA</v>
          </cell>
          <cell r="B673">
            <v>1975</v>
          </cell>
          <cell r="C673" t="str">
            <v>I</v>
          </cell>
          <cell r="D673" t="str">
            <v>L</v>
          </cell>
          <cell r="E673" t="str">
            <v>AVIS IMOLA</v>
          </cell>
          <cell r="F673" t="str">
            <v>ATLETICA LEGGERA (01)</v>
          </cell>
          <cell r="G673" t="str">
            <v>ATLETICA LEGGERA PISTA</v>
          </cell>
          <cell r="H673" t="str">
            <v>0230</v>
          </cell>
          <cell r="J673" t="str">
            <v>GORI</v>
          </cell>
          <cell r="K673" t="str">
            <v>ERICA</v>
          </cell>
          <cell r="O673" t="str">
            <v>F</v>
          </cell>
          <cell r="P673">
            <v>27531</v>
          </cell>
        </row>
        <row r="674">
          <cell r="A674" t="str">
            <v>GRANDI NICOLA</v>
          </cell>
          <cell r="B674">
            <v>1969</v>
          </cell>
          <cell r="C674" t="str">
            <v>L</v>
          </cell>
          <cell r="D674" t="str">
            <v>L</v>
          </cell>
          <cell r="E674" t="str">
            <v>ASD TRAIL ROMAGNA</v>
          </cell>
          <cell r="F674" t="str">
            <v>ATLETICA LEGGERA (01)</v>
          </cell>
          <cell r="G674" t="str">
            <v>ATLETICA LEGGERA PISTA</v>
          </cell>
          <cell r="H674" t="str">
            <v>0360</v>
          </cell>
          <cell r="I674" t="str">
            <v>A</v>
          </cell>
          <cell r="J674" t="str">
            <v>GRANDI</v>
          </cell>
          <cell r="K674" t="str">
            <v>NICOLA</v>
          </cell>
          <cell r="L674" t="str">
            <v>120984168</v>
          </cell>
          <cell r="M674">
            <v>40962</v>
          </cell>
          <cell r="O674" t="str">
            <v>F</v>
          </cell>
          <cell r="P674">
            <v>25534</v>
          </cell>
        </row>
        <row r="675">
          <cell r="A675" t="str">
            <v>GRAZIANI MARINA</v>
          </cell>
          <cell r="B675">
            <v>1968</v>
          </cell>
          <cell r="C675" t="str">
            <v>L</v>
          </cell>
          <cell r="D675" t="str">
            <v>L</v>
          </cell>
          <cell r="E675" t="str">
            <v>COTIGNOLA</v>
          </cell>
          <cell r="F675" t="str">
            <v>ATLETICA LEGGERA (01)</v>
          </cell>
          <cell r="G675" t="str">
            <v>ATLETICA LEGGERA PISTA</v>
          </cell>
          <cell r="H675" t="str">
            <v>0301</v>
          </cell>
          <cell r="J675" t="str">
            <v>GRAZIANI</v>
          </cell>
          <cell r="K675" t="str">
            <v>MARINA</v>
          </cell>
          <cell r="O675" t="str">
            <v>F</v>
          </cell>
          <cell r="P675">
            <v>25186</v>
          </cell>
        </row>
        <row r="676">
          <cell r="A676" t="str">
            <v>LAGHI SILVIA</v>
          </cell>
          <cell r="B676">
            <v>1979</v>
          </cell>
          <cell r="C676" t="str">
            <v>I</v>
          </cell>
          <cell r="D676" t="str">
            <v>L</v>
          </cell>
          <cell r="E676" t="str">
            <v>AVIS CASTEL S. PIETRO</v>
          </cell>
          <cell r="F676" t="str">
            <v>ATLETICA LEGGERA (01)</v>
          </cell>
          <cell r="G676" t="str">
            <v>ATLETICA LEGGERA PISTA</v>
          </cell>
          <cell r="H676" t="str">
            <v>0338</v>
          </cell>
          <cell r="J676" t="str">
            <v>LAGHI</v>
          </cell>
          <cell r="K676" t="str">
            <v>SILVIA</v>
          </cell>
          <cell r="O676" t="str">
            <v>F</v>
          </cell>
          <cell r="P676">
            <v>29195</v>
          </cell>
        </row>
        <row r="677">
          <cell r="A677" t="str">
            <v>LIZZANI LAURA</v>
          </cell>
          <cell r="B677">
            <v>1970</v>
          </cell>
          <cell r="C677" t="str">
            <v>L</v>
          </cell>
          <cell r="D677" t="str">
            <v>L</v>
          </cell>
          <cell r="E677" t="str">
            <v>ASD TRAIL ROMAGNA</v>
          </cell>
          <cell r="F677" t="str">
            <v>ATLETICA LEGGERA (01)</v>
          </cell>
          <cell r="G677" t="str">
            <v>ATLETICA LEGGERA PISTA</v>
          </cell>
          <cell r="H677" t="str">
            <v>0360</v>
          </cell>
          <cell r="I677" t="str">
            <v>A</v>
          </cell>
          <cell r="J677" t="str">
            <v>LIZZANI</v>
          </cell>
          <cell r="K677" t="str">
            <v>LAURA</v>
          </cell>
          <cell r="L677" t="str">
            <v>120954697</v>
          </cell>
          <cell r="M677">
            <v>40946</v>
          </cell>
          <cell r="O677" t="str">
            <v>F</v>
          </cell>
          <cell r="P677">
            <v>25728</v>
          </cell>
        </row>
        <row r="678">
          <cell r="A678" t="str">
            <v>LOSURDO PASQUA</v>
          </cell>
          <cell r="B678">
            <v>1984</v>
          </cell>
          <cell r="C678" t="str">
            <v>I</v>
          </cell>
          <cell r="D678" t="str">
            <v>L</v>
          </cell>
          <cell r="E678" t="str">
            <v>MASSA</v>
          </cell>
          <cell r="F678" t="str">
            <v>ATLETICA LEGGERA (01)</v>
          </cell>
          <cell r="G678" t="str">
            <v>ATLETICA LEGGERA PISTA</v>
          </cell>
          <cell r="H678" t="str">
            <v>0296</v>
          </cell>
          <cell r="J678" t="str">
            <v>LOSURDO</v>
          </cell>
          <cell r="K678" t="str">
            <v>PASQUA</v>
          </cell>
          <cell r="O678" t="str">
            <v>F</v>
          </cell>
          <cell r="P678">
            <v>30859</v>
          </cell>
        </row>
        <row r="679">
          <cell r="A679" t="str">
            <v>LUCIANI VALENTINA</v>
          </cell>
          <cell r="B679">
            <v>1986</v>
          </cell>
          <cell r="C679" t="str">
            <v>I</v>
          </cell>
          <cell r="D679" t="str">
            <v>L</v>
          </cell>
          <cell r="E679" t="str">
            <v>POL. PONTE NUOVO ASD</v>
          </cell>
          <cell r="F679" t="str">
            <v>ATLETICA LEGGERA (01)</v>
          </cell>
          <cell r="G679" t="str">
            <v>ATLETICA LEGGERA PISTA</v>
          </cell>
          <cell r="H679" t="str">
            <v>0281</v>
          </cell>
          <cell r="I679" t="str">
            <v>A</v>
          </cell>
          <cell r="J679" t="str">
            <v>LUCIANI</v>
          </cell>
          <cell r="K679" t="str">
            <v>VALENTINA</v>
          </cell>
          <cell r="L679" t="str">
            <v>120663174</v>
          </cell>
          <cell r="M679">
            <v>40884</v>
          </cell>
          <cell r="O679" t="str">
            <v>F</v>
          </cell>
          <cell r="P679">
            <v>31674</v>
          </cell>
        </row>
        <row r="680">
          <cell r="A680" t="str">
            <v>MARTELLI MARA</v>
          </cell>
          <cell r="B680">
            <v>1980</v>
          </cell>
          <cell r="C680" t="str">
            <v>I</v>
          </cell>
          <cell r="D680" t="str">
            <v>L</v>
          </cell>
          <cell r="E680" t="str">
            <v>S. PATRIZIO</v>
          </cell>
          <cell r="F680" t="str">
            <v>ATLETICA LEGGERA (01)</v>
          </cell>
          <cell r="G680" t="str">
            <v>ATLETICA LEGGERA PISTA</v>
          </cell>
          <cell r="H680" t="str">
            <v>0259</v>
          </cell>
          <cell r="J680" t="str">
            <v>MARTELLI</v>
          </cell>
          <cell r="K680" t="str">
            <v>MARA</v>
          </cell>
          <cell r="O680" t="str">
            <v>F</v>
          </cell>
          <cell r="P680">
            <v>29280</v>
          </cell>
        </row>
        <row r="681">
          <cell r="A681" t="str">
            <v>MARZOLA LUCIA</v>
          </cell>
          <cell r="B681">
            <v>1968</v>
          </cell>
          <cell r="C681" t="str">
            <v>L</v>
          </cell>
          <cell r="D681" t="str">
            <v>L</v>
          </cell>
          <cell r="E681" t="str">
            <v>G.S. LAMONE RUSSI ASD</v>
          </cell>
          <cell r="F681" t="str">
            <v>ATLETICA LEGGERA (01)</v>
          </cell>
          <cell r="G681" t="str">
            <v>ATLETICA LEGGERA PISTA</v>
          </cell>
          <cell r="H681" t="str">
            <v>0205</v>
          </cell>
          <cell r="I681" t="str">
            <v>A</v>
          </cell>
          <cell r="J681" t="str">
            <v>MARZOLA</v>
          </cell>
          <cell r="K681" t="str">
            <v>LUCIA</v>
          </cell>
          <cell r="L681" t="str">
            <v>120954505</v>
          </cell>
          <cell r="M681">
            <v>40938</v>
          </cell>
          <cell r="O681" t="str">
            <v>F</v>
          </cell>
          <cell r="P681">
            <v>24860</v>
          </cell>
        </row>
        <row r="682">
          <cell r="A682" t="str">
            <v>MELANDRI FRANCESCA</v>
          </cell>
          <cell r="B682">
            <v>1981</v>
          </cell>
          <cell r="C682" t="str">
            <v>I</v>
          </cell>
          <cell r="D682" t="str">
            <v>L</v>
          </cell>
          <cell r="E682" t="str">
            <v>AVIS FUSIGNANO</v>
          </cell>
          <cell r="F682" t="str">
            <v>ATLETICA LEGGERA (01)</v>
          </cell>
          <cell r="G682" t="str">
            <v>ATLETICA LEGGERA PODISMO</v>
          </cell>
          <cell r="H682" t="str">
            <v>0191</v>
          </cell>
          <cell r="J682" t="str">
            <v>MELANDRI</v>
          </cell>
          <cell r="K682" t="str">
            <v>FRANCESCA</v>
          </cell>
          <cell r="O682" t="str">
            <v>F</v>
          </cell>
          <cell r="P682">
            <v>29626</v>
          </cell>
        </row>
        <row r="683">
          <cell r="A683" t="str">
            <v>MENEGATTI MICHELA</v>
          </cell>
          <cell r="B683">
            <v>1970</v>
          </cell>
          <cell r="C683" t="str">
            <v>L</v>
          </cell>
          <cell r="D683" t="str">
            <v>L</v>
          </cell>
          <cell r="E683" t="str">
            <v>ASD SECONDO CASADEI</v>
          </cell>
          <cell r="F683" t="str">
            <v>ATLETICA LEGGERA (01)</v>
          </cell>
          <cell r="G683" t="str">
            <v>ATLETICA LEGGERA PISTA</v>
          </cell>
          <cell r="H683" t="str">
            <v>0278</v>
          </cell>
          <cell r="I683" t="str">
            <v>A</v>
          </cell>
          <cell r="J683" t="str">
            <v>MENEGATTI</v>
          </cell>
          <cell r="K683" t="str">
            <v>MICHELA</v>
          </cell>
          <cell r="L683" t="str">
            <v>121032470</v>
          </cell>
          <cell r="M683">
            <v>40982</v>
          </cell>
          <cell r="O683" t="str">
            <v>F</v>
          </cell>
          <cell r="P683">
            <v>25614</v>
          </cell>
        </row>
        <row r="684">
          <cell r="A684" t="str">
            <v>NANNI VALENTINA</v>
          </cell>
          <cell r="B684">
            <v>1984</v>
          </cell>
          <cell r="C684" t="str">
            <v>I</v>
          </cell>
          <cell r="D684" t="str">
            <v>L</v>
          </cell>
          <cell r="E684" t="str">
            <v>UISP IMOLA/FAENZA</v>
          </cell>
          <cell r="F684" t="str">
            <v>ATLETICA LEGGERA (01)</v>
          </cell>
          <cell r="G684" t="str">
            <v>ATLETICA LEGGERA PODISMO</v>
          </cell>
          <cell r="H684" t="str">
            <v>0019</v>
          </cell>
          <cell r="J684" t="str">
            <v>NANNI</v>
          </cell>
          <cell r="K684" t="str">
            <v>VALENTINA</v>
          </cell>
          <cell r="O684" t="str">
            <v>F</v>
          </cell>
          <cell r="P684">
            <v>30833</v>
          </cell>
        </row>
        <row r="685">
          <cell r="A685" t="str">
            <v>PANTIERI ALEXIA</v>
          </cell>
          <cell r="B685">
            <v>1985</v>
          </cell>
          <cell r="C685" t="str">
            <v>I</v>
          </cell>
          <cell r="D685" t="str">
            <v>L</v>
          </cell>
          <cell r="E685" t="str">
            <v>LUGHESINA</v>
          </cell>
          <cell r="F685" t="str">
            <v>ATLETICA LEGGERA (01)</v>
          </cell>
          <cell r="G685" t="str">
            <v>ATLETICA LEGGERA PISTA</v>
          </cell>
          <cell r="H685" t="str">
            <v>0225</v>
          </cell>
          <cell r="J685" t="str">
            <v>PANTIERI</v>
          </cell>
          <cell r="K685" t="str">
            <v>ALEXIA</v>
          </cell>
          <cell r="O685" t="str">
            <v>F</v>
          </cell>
          <cell r="P685">
            <v>31315</v>
          </cell>
        </row>
        <row r="686">
          <cell r="A686" t="str">
            <v>PIAZZA ANNA</v>
          </cell>
          <cell r="B686">
            <v>1974</v>
          </cell>
          <cell r="C686" t="str">
            <v>I</v>
          </cell>
          <cell r="D686" t="str">
            <v>L</v>
          </cell>
          <cell r="E686" t="str">
            <v>POL. PONTE NUOVO ASD</v>
          </cell>
          <cell r="F686" t="str">
            <v>ATLETICA LEGGERA (01)</v>
          </cell>
          <cell r="G686" t="str">
            <v>ATLETICA LEGGERA PISTA</v>
          </cell>
          <cell r="H686" t="str">
            <v>0281</v>
          </cell>
          <cell r="I686" t="str">
            <v>A</v>
          </cell>
          <cell r="J686" t="str">
            <v>PIAZZA</v>
          </cell>
          <cell r="K686" t="str">
            <v>ANNA</v>
          </cell>
          <cell r="L686" t="str">
            <v>120663206</v>
          </cell>
          <cell r="M686">
            <v>40884</v>
          </cell>
          <cell r="O686" t="str">
            <v>F</v>
          </cell>
          <cell r="P686">
            <v>27391</v>
          </cell>
        </row>
        <row r="687">
          <cell r="A687" t="str">
            <v>PIAZZA PAOLA</v>
          </cell>
          <cell r="B687">
            <v>1968</v>
          </cell>
          <cell r="C687" t="str">
            <v>L</v>
          </cell>
          <cell r="D687" t="str">
            <v>L</v>
          </cell>
          <cell r="E687" t="str">
            <v>UISP IMOLA/FAENZA</v>
          </cell>
          <cell r="F687" t="str">
            <v>ATLETICA LEGGERA (01)</v>
          </cell>
          <cell r="G687" t="str">
            <v>ATLETICA LEGGERA PODISMO</v>
          </cell>
          <cell r="H687" t="str">
            <v>0019</v>
          </cell>
          <cell r="J687" t="str">
            <v>PIAZZA</v>
          </cell>
          <cell r="K687" t="str">
            <v>PAOLA</v>
          </cell>
          <cell r="O687" t="str">
            <v>F</v>
          </cell>
          <cell r="P687">
            <v>25184</v>
          </cell>
        </row>
        <row r="688">
          <cell r="A688" t="str">
            <v>PICCININI SONIA</v>
          </cell>
          <cell r="B688">
            <v>1968</v>
          </cell>
          <cell r="C688" t="str">
            <v>L</v>
          </cell>
          <cell r="D688" t="str">
            <v>L</v>
          </cell>
          <cell r="E688" t="str">
            <v>UISP RAVENNA</v>
          </cell>
          <cell r="F688" t="str">
            <v>ATLETICA LEGGERA (01)</v>
          </cell>
          <cell r="G688" t="str">
            <v>ATLETICA LEGGERA PISTA</v>
          </cell>
          <cell r="H688" t="str">
            <v>0019</v>
          </cell>
          <cell r="I688" t="str">
            <v>A</v>
          </cell>
          <cell r="J688" t="str">
            <v>PICCININI</v>
          </cell>
          <cell r="K688" t="str">
            <v>SONIA</v>
          </cell>
          <cell r="L688" t="str">
            <v>120413720</v>
          </cell>
          <cell r="M688">
            <v>40847</v>
          </cell>
          <cell r="O688" t="str">
            <v>F</v>
          </cell>
          <cell r="P688">
            <v>25087</v>
          </cell>
        </row>
        <row r="689">
          <cell r="A689" t="str">
            <v>PLACCI AURORA</v>
          </cell>
          <cell r="B689">
            <v>1975</v>
          </cell>
          <cell r="C689" t="str">
            <v>I</v>
          </cell>
          <cell r="D689" t="str">
            <v>L</v>
          </cell>
          <cell r="E689" t="str">
            <v>COTIGNOLA</v>
          </cell>
          <cell r="F689" t="str">
            <v>ATLETICA LEGGERA (01)</v>
          </cell>
          <cell r="G689" t="str">
            <v>ATLETICA LEGGERA PISTA</v>
          </cell>
          <cell r="H689" t="str">
            <v>0301</v>
          </cell>
          <cell r="J689" t="str">
            <v>PLACCI</v>
          </cell>
          <cell r="K689" t="str">
            <v>AURORA</v>
          </cell>
          <cell r="O689" t="str">
            <v>F</v>
          </cell>
          <cell r="P689">
            <v>27540</v>
          </cell>
        </row>
        <row r="690">
          <cell r="A690" t="str">
            <v>PLACCI ELENA</v>
          </cell>
          <cell r="B690">
            <v>1977</v>
          </cell>
          <cell r="C690" t="str">
            <v>I</v>
          </cell>
          <cell r="D690" t="str">
            <v>L</v>
          </cell>
          <cell r="E690" t="str">
            <v>ASD PODISTICA SAN PANCRAZIO</v>
          </cell>
          <cell r="F690" t="str">
            <v>ATLETICA LEGGERA (01)</v>
          </cell>
          <cell r="G690" t="str">
            <v>ATLETICA LEGGERA PISTA</v>
          </cell>
          <cell r="H690" t="str">
            <v>0317</v>
          </cell>
          <cell r="I690" t="str">
            <v>A</v>
          </cell>
          <cell r="J690" t="str">
            <v>PLACCI</v>
          </cell>
          <cell r="K690" t="str">
            <v>ELENA</v>
          </cell>
          <cell r="L690" t="str">
            <v>120789511</v>
          </cell>
          <cell r="M690">
            <v>40919</v>
          </cell>
          <cell r="O690" t="str">
            <v>F</v>
          </cell>
          <cell r="P690">
            <v>28420</v>
          </cell>
        </row>
        <row r="691">
          <cell r="A691" t="str">
            <v>PLAZZI SIMONA</v>
          </cell>
          <cell r="B691">
            <v>1968</v>
          </cell>
          <cell r="C691" t="str">
            <v>L</v>
          </cell>
          <cell r="D691" t="str">
            <v>L</v>
          </cell>
          <cell r="E691" t="str">
            <v>ASD PODISTICA SAN PANCRAZIO</v>
          </cell>
          <cell r="F691" t="str">
            <v>ATLETICA LEGGERA (01)</v>
          </cell>
          <cell r="G691" t="str">
            <v>ATLETICA LEGGERA PISTA</v>
          </cell>
          <cell r="H691" t="str">
            <v>0317</v>
          </cell>
          <cell r="I691" t="str">
            <v>A</v>
          </cell>
          <cell r="J691" t="str">
            <v>PLAZZI</v>
          </cell>
          <cell r="K691" t="str">
            <v>SIMONA</v>
          </cell>
          <cell r="L691" t="str">
            <v>120789513</v>
          </cell>
          <cell r="M691">
            <v>40919</v>
          </cell>
          <cell r="O691" t="str">
            <v>F</v>
          </cell>
          <cell r="P691">
            <v>25119</v>
          </cell>
        </row>
        <row r="692">
          <cell r="A692" t="str">
            <v>RAZZI ELISA</v>
          </cell>
          <cell r="B692">
            <v>1982</v>
          </cell>
          <cell r="C692" t="str">
            <v>I</v>
          </cell>
          <cell r="D692" t="str">
            <v>L</v>
          </cell>
          <cell r="E692" t="str">
            <v>TOSCO ROMAGNOLA</v>
          </cell>
          <cell r="F692" t="str">
            <v>ATLETICA LEGGERA (01)</v>
          </cell>
          <cell r="G692" t="str">
            <v>ATLETICA LEGGERA PODISMO</v>
          </cell>
          <cell r="H692" t="str">
            <v>0162</v>
          </cell>
          <cell r="J692" t="str">
            <v>RAZZI</v>
          </cell>
          <cell r="K692" t="str">
            <v>ELISA</v>
          </cell>
          <cell r="O692" t="str">
            <v>F</v>
          </cell>
          <cell r="P692">
            <v>29980</v>
          </cell>
        </row>
        <row r="693">
          <cell r="A693" t="str">
            <v>RIVOLA FEDERICA</v>
          </cell>
          <cell r="B693">
            <v>1977</v>
          </cell>
          <cell r="C693" t="str">
            <v>I</v>
          </cell>
          <cell r="D693" t="str">
            <v>L</v>
          </cell>
          <cell r="E693" t="str">
            <v>MASSA</v>
          </cell>
          <cell r="F693" t="str">
            <v>ATLETICA LEGGERA (01)</v>
          </cell>
          <cell r="G693" t="str">
            <v>ATLETICA LEGGERA PISTA</v>
          </cell>
          <cell r="H693" t="str">
            <v>0296</v>
          </cell>
          <cell r="J693" t="str">
            <v>RIVOLA</v>
          </cell>
          <cell r="K693" t="str">
            <v>FEDERICA</v>
          </cell>
          <cell r="O693" t="str">
            <v>F</v>
          </cell>
          <cell r="P693">
            <v>28350</v>
          </cell>
        </row>
        <row r="694">
          <cell r="A694" t="str">
            <v>SALVAGGIO CARLOTTA</v>
          </cell>
          <cell r="B694">
            <v>1980</v>
          </cell>
          <cell r="C694" t="str">
            <v>I</v>
          </cell>
          <cell r="D694" t="str">
            <v>L</v>
          </cell>
          <cell r="E694" t="str">
            <v>AVIS CASTEL S. PIETRO</v>
          </cell>
          <cell r="F694" t="str">
            <v>ATLETICA LEGGERA (01)</v>
          </cell>
          <cell r="G694" t="str">
            <v>ATLETICA LEGGERA PISTA</v>
          </cell>
          <cell r="H694" t="str">
            <v>0338</v>
          </cell>
          <cell r="J694" t="str">
            <v>SALVAGGIO</v>
          </cell>
          <cell r="K694" t="str">
            <v>CARLOTTA</v>
          </cell>
          <cell r="O694" t="str">
            <v>F</v>
          </cell>
          <cell r="P694">
            <v>29314</v>
          </cell>
        </row>
        <row r="695">
          <cell r="A695" t="str">
            <v>SAMELE DONATA</v>
          </cell>
          <cell r="B695">
            <v>1968</v>
          </cell>
          <cell r="C695" t="str">
            <v>L</v>
          </cell>
          <cell r="D695" t="str">
            <v>L</v>
          </cell>
          <cell r="E695" t="str">
            <v>G.S. LAMONE RUSSI ASD</v>
          </cell>
          <cell r="F695" t="str">
            <v>ATLETICA LEGGERA (01)</v>
          </cell>
          <cell r="G695" t="str">
            <v>ATLETICA LEGGERA PISTA</v>
          </cell>
          <cell r="H695" t="str">
            <v>0205</v>
          </cell>
          <cell r="I695" t="str">
            <v>A</v>
          </cell>
          <cell r="J695" t="str">
            <v>SAMELE</v>
          </cell>
          <cell r="K695" t="str">
            <v>DONATA</v>
          </cell>
          <cell r="L695" t="str">
            <v>120789853</v>
          </cell>
          <cell r="M695">
            <v>40922</v>
          </cell>
          <cell r="O695" t="str">
            <v>F</v>
          </cell>
          <cell r="P695">
            <v>25129</v>
          </cell>
        </row>
        <row r="696">
          <cell r="A696" t="str">
            <v>SARTI GESSICA</v>
          </cell>
          <cell r="B696">
            <v>1972</v>
          </cell>
          <cell r="C696" t="str">
            <v>L</v>
          </cell>
          <cell r="D696" t="str">
            <v>L</v>
          </cell>
          <cell r="F696" t="str">
            <v>ATLETICA LEGGERA (01)</v>
          </cell>
          <cell r="G696" t="str">
            <v>ATLETICA LEGGERA PODISMO</v>
          </cell>
          <cell r="H696" t="str">
            <v>0142</v>
          </cell>
          <cell r="J696" t="str">
            <v>SARTI</v>
          </cell>
          <cell r="K696" t="str">
            <v>GESSICA</v>
          </cell>
          <cell r="O696" t="str">
            <v>F</v>
          </cell>
          <cell r="P696">
            <v>26586</v>
          </cell>
        </row>
        <row r="697">
          <cell r="A697" t="str">
            <v>SASSATELLI BARBARA</v>
          </cell>
          <cell r="B697">
            <v>1975</v>
          </cell>
          <cell r="C697" t="str">
            <v>I</v>
          </cell>
          <cell r="D697" t="str">
            <v>L</v>
          </cell>
          <cell r="E697" t="str">
            <v>UISP IMOLA/FAENZA</v>
          </cell>
          <cell r="F697" t="str">
            <v>ATLETICA LEGGERA (01)</v>
          </cell>
          <cell r="G697" t="str">
            <v>ATLETICA LEGGERA PODISMO</v>
          </cell>
          <cell r="H697" t="str">
            <v>0019</v>
          </cell>
          <cell r="J697" t="str">
            <v>SASSATELLI</v>
          </cell>
          <cell r="K697" t="str">
            <v>BARBARA</v>
          </cell>
          <cell r="O697" t="str">
            <v>F</v>
          </cell>
          <cell r="P697">
            <v>27738</v>
          </cell>
        </row>
        <row r="698">
          <cell r="A698" t="str">
            <v>SAVORANA SILVIA</v>
          </cell>
          <cell r="B698">
            <v>1974</v>
          </cell>
          <cell r="C698" t="str">
            <v>I</v>
          </cell>
          <cell r="D698" t="str">
            <v>L</v>
          </cell>
          <cell r="E698" t="str">
            <v>COOP CERAMICHE IMOLA</v>
          </cell>
          <cell r="F698" t="str">
            <v>ATLETICA LEGGERA (01)</v>
          </cell>
          <cell r="G698" t="str">
            <v>ATLETICA LEGGERA PISTA</v>
          </cell>
          <cell r="H698" t="str">
            <v>0231</v>
          </cell>
          <cell r="J698" t="str">
            <v>SAVORANA</v>
          </cell>
          <cell r="K698" t="str">
            <v>SILVIA</v>
          </cell>
          <cell r="O698" t="str">
            <v>F</v>
          </cell>
          <cell r="P698">
            <v>27380</v>
          </cell>
        </row>
        <row r="699">
          <cell r="A699" t="str">
            <v>TORSELLI LUCIA</v>
          </cell>
          <cell r="B699">
            <v>1977</v>
          </cell>
          <cell r="C699" t="str">
            <v>I</v>
          </cell>
          <cell r="D699" t="str">
            <v>L</v>
          </cell>
          <cell r="E699" t="str">
            <v>POL. PONTE NUOVO ASD</v>
          </cell>
          <cell r="F699" t="str">
            <v>ATLETICA LEGGERA (01)</v>
          </cell>
          <cell r="G699" t="str">
            <v>ATLETICA LEGGERA PISTA</v>
          </cell>
          <cell r="H699" t="str">
            <v>0281</v>
          </cell>
          <cell r="I699" t="str">
            <v>A</v>
          </cell>
          <cell r="J699" t="str">
            <v>TORSELLI</v>
          </cell>
          <cell r="K699" t="str">
            <v>LUCIA</v>
          </cell>
          <cell r="L699" t="str">
            <v>121119363</v>
          </cell>
          <cell r="M699">
            <v>41002</v>
          </cell>
          <cell r="O699" t="str">
            <v>F</v>
          </cell>
          <cell r="P699">
            <v>28391</v>
          </cell>
        </row>
        <row r="700">
          <cell r="A700" t="str">
            <v>TROTOLO LAURA</v>
          </cell>
          <cell r="B700">
            <v>1972</v>
          </cell>
          <cell r="C700" t="str">
            <v>L</v>
          </cell>
          <cell r="D700" t="str">
            <v>L</v>
          </cell>
          <cell r="E700" t="str">
            <v>POL. PONTE NUOVO ASD</v>
          </cell>
          <cell r="F700" t="str">
            <v>ATLETICA LEGGERA (01)</v>
          </cell>
          <cell r="G700" t="str">
            <v>ATLETICA LEGGERA PISTA</v>
          </cell>
          <cell r="H700" t="str">
            <v>0281</v>
          </cell>
          <cell r="I700" t="str">
            <v>A</v>
          </cell>
          <cell r="J700" t="str">
            <v>TROTOLO</v>
          </cell>
          <cell r="K700" t="str">
            <v>LAURA</v>
          </cell>
          <cell r="L700" t="str">
            <v>120663179</v>
          </cell>
          <cell r="M700">
            <v>40884</v>
          </cell>
          <cell r="O700" t="str">
            <v>F</v>
          </cell>
          <cell r="P700">
            <v>26326</v>
          </cell>
        </row>
        <row r="701">
          <cell r="A701" t="str">
            <v>TURRINI JENNY</v>
          </cell>
          <cell r="B701">
            <v>1979</v>
          </cell>
          <cell r="C701" t="str">
            <v>I</v>
          </cell>
          <cell r="D701" t="str">
            <v>L</v>
          </cell>
          <cell r="E701" t="str">
            <v>COTIGNOLA</v>
          </cell>
          <cell r="F701" t="str">
            <v>ATLETICA LEGGERA (01)</v>
          </cell>
          <cell r="G701" t="str">
            <v>ATLETICA LEGGERA PISTA</v>
          </cell>
          <cell r="H701" t="str">
            <v>0301</v>
          </cell>
          <cell r="J701" t="str">
            <v>TURRINI</v>
          </cell>
          <cell r="K701" t="str">
            <v>JENNY</v>
          </cell>
          <cell r="O701" t="str">
            <v>F</v>
          </cell>
          <cell r="P701">
            <v>29129</v>
          </cell>
        </row>
        <row r="702">
          <cell r="A702" t="str">
            <v>VENIERI ELISA</v>
          </cell>
          <cell r="B702">
            <v>1978</v>
          </cell>
          <cell r="C702" t="str">
            <v>I</v>
          </cell>
          <cell r="D702" t="str">
            <v>L</v>
          </cell>
          <cell r="E702" t="str">
            <v>COTIGNOLA</v>
          </cell>
          <cell r="F702" t="str">
            <v>ATLETICA LEGGERA (01)</v>
          </cell>
          <cell r="G702" t="str">
            <v>ATLETICA LEGGERA PISTA</v>
          </cell>
          <cell r="H702" t="str">
            <v>0301</v>
          </cell>
          <cell r="J702" t="str">
            <v>VENIERI</v>
          </cell>
          <cell r="K702" t="str">
            <v>ELISA</v>
          </cell>
          <cell r="O702" t="str">
            <v>F</v>
          </cell>
          <cell r="P702">
            <v>28824</v>
          </cell>
        </row>
        <row r="703">
          <cell r="A703" t="str">
            <v>ANGELOVA ELENA</v>
          </cell>
          <cell r="B703">
            <v>1963</v>
          </cell>
          <cell r="C703" t="str">
            <v>L</v>
          </cell>
          <cell r="D703" t="str">
            <v>M</v>
          </cell>
          <cell r="E703" t="str">
            <v>ALFONSINE</v>
          </cell>
          <cell r="F703" t="str">
            <v>ATLETICA LEGGERA (01)</v>
          </cell>
          <cell r="G703" t="str">
            <v>ATLETICA LEGGERA PISTA</v>
          </cell>
          <cell r="H703" t="str">
            <v>0253</v>
          </cell>
          <cell r="J703" t="str">
            <v>ANGELOVA</v>
          </cell>
          <cell r="K703" t="str">
            <v>ELENA</v>
          </cell>
          <cell r="O703" t="str">
            <v>F</v>
          </cell>
          <cell r="P703">
            <v>23369</v>
          </cell>
        </row>
        <row r="704">
          <cell r="A704" t="str">
            <v>BONDI RAFFAELLA</v>
          </cell>
          <cell r="B704">
            <v>1963</v>
          </cell>
          <cell r="C704" t="str">
            <v>L</v>
          </cell>
          <cell r="D704" t="str">
            <v>M</v>
          </cell>
          <cell r="E704" t="str">
            <v>UISP RAVENNA</v>
          </cell>
          <cell r="F704" t="str">
            <v>ATLETICA LEGGERA (01)</v>
          </cell>
          <cell r="G704" t="str">
            <v>ATLETICA LEGGERA PISTA</v>
          </cell>
          <cell r="H704" t="str">
            <v>0019</v>
          </cell>
          <cell r="I704" t="str">
            <v>SCHEDA</v>
          </cell>
          <cell r="J704" t="str">
            <v>BONDI</v>
          </cell>
          <cell r="K704" t="str">
            <v>RAFFAELLA</v>
          </cell>
          <cell r="L704" t="str">
            <v>120090173</v>
          </cell>
          <cell r="M704">
            <v>40921</v>
          </cell>
          <cell r="N704" t="str">
            <v>C</v>
          </cell>
          <cell r="O704" t="str">
            <v>F</v>
          </cell>
          <cell r="P704">
            <v>23307</v>
          </cell>
        </row>
        <row r="705">
          <cell r="A705" t="str">
            <v>CORNACCHIA EMANUELA</v>
          </cell>
          <cell r="B705">
            <v>1966</v>
          </cell>
          <cell r="C705" t="str">
            <v>L</v>
          </cell>
          <cell r="D705" t="str">
            <v>M</v>
          </cell>
          <cell r="E705" t="str">
            <v>LUGHESINA</v>
          </cell>
          <cell r="F705" t="str">
            <v>ATLETICA LEGGERA (01)</v>
          </cell>
          <cell r="G705" t="str">
            <v>ATLETICA LEGGERA PISTA</v>
          </cell>
          <cell r="H705" t="str">
            <v>0225</v>
          </cell>
          <cell r="J705" t="str">
            <v>CORNACCHIA</v>
          </cell>
          <cell r="K705" t="str">
            <v>EMANUELA</v>
          </cell>
          <cell r="O705" t="str">
            <v>F</v>
          </cell>
          <cell r="P705">
            <v>24185</v>
          </cell>
        </row>
        <row r="706">
          <cell r="A706" t="str">
            <v>DIOLAITI VENERE</v>
          </cell>
          <cell r="B706">
            <v>1966</v>
          </cell>
          <cell r="C706" t="str">
            <v>L</v>
          </cell>
          <cell r="D706" t="str">
            <v>M</v>
          </cell>
          <cell r="E706" t="str">
            <v>MASSA</v>
          </cell>
          <cell r="F706" t="str">
            <v>ATLETICA LEGGERA (01)</v>
          </cell>
          <cell r="G706" t="str">
            <v>ATLETICA LEGGERA PISTA</v>
          </cell>
          <cell r="H706" t="str">
            <v>0296</v>
          </cell>
          <cell r="J706" t="str">
            <v>DIOLAITI</v>
          </cell>
          <cell r="K706" t="str">
            <v>VENERE</v>
          </cell>
          <cell r="O706" t="str">
            <v>F</v>
          </cell>
          <cell r="P706">
            <v>24360</v>
          </cell>
        </row>
        <row r="707">
          <cell r="A707" t="str">
            <v>FARINA ELENA ADELE</v>
          </cell>
          <cell r="B707">
            <v>1966</v>
          </cell>
          <cell r="C707" t="str">
            <v>L</v>
          </cell>
          <cell r="D707" t="str">
            <v>M</v>
          </cell>
          <cell r="E707" t="str">
            <v>ASD SECONDO CASADEI</v>
          </cell>
          <cell r="F707" t="str">
            <v>ATLETICA LEGGERA (01)</v>
          </cell>
          <cell r="G707" t="str">
            <v>ATLETICA LEGGERA PISTA</v>
          </cell>
          <cell r="H707" t="str">
            <v>0278</v>
          </cell>
          <cell r="I707" t="str">
            <v>A</v>
          </cell>
          <cell r="J707" t="str">
            <v>FARINA</v>
          </cell>
          <cell r="K707" t="str">
            <v>ELENA ADELE</v>
          </cell>
          <cell r="L707" t="str">
            <v>121032472</v>
          </cell>
          <cell r="M707">
            <v>40982</v>
          </cell>
          <cell r="O707" t="str">
            <v>F</v>
          </cell>
          <cell r="P707">
            <v>24216</v>
          </cell>
        </row>
        <row r="708">
          <cell r="A708" t="str">
            <v>FOSCHINI RITA</v>
          </cell>
          <cell r="B708">
            <v>1965</v>
          </cell>
          <cell r="C708" t="str">
            <v>L</v>
          </cell>
          <cell r="D708" t="str">
            <v>M</v>
          </cell>
          <cell r="E708" t="str">
            <v>G.S. LAMONE RUSSI ASD</v>
          </cell>
          <cell r="F708" t="str">
            <v>ATLETICA LEGGERA (01)</v>
          </cell>
          <cell r="G708" t="str">
            <v>ATLETICA LEGGERA PISTA</v>
          </cell>
          <cell r="H708" t="str">
            <v>0205</v>
          </cell>
          <cell r="I708" t="str">
            <v>A</v>
          </cell>
          <cell r="J708" t="str">
            <v>FOSCHINI</v>
          </cell>
          <cell r="K708" t="str">
            <v>RITA</v>
          </cell>
          <cell r="L708" t="str">
            <v>120789380</v>
          </cell>
          <cell r="M708">
            <v>40917</v>
          </cell>
          <cell r="O708" t="str">
            <v>F</v>
          </cell>
          <cell r="P708">
            <v>23908</v>
          </cell>
        </row>
        <row r="709">
          <cell r="A709" t="str">
            <v>GOLFARI CLAUDIA</v>
          </cell>
          <cell r="B709">
            <v>1963</v>
          </cell>
          <cell r="C709" t="str">
            <v>L</v>
          </cell>
          <cell r="D709" t="str">
            <v>M</v>
          </cell>
          <cell r="E709" t="str">
            <v>G.S. LAMONE RUSSI ASD</v>
          </cell>
          <cell r="F709" t="str">
            <v>ATLETICA LEGGERA (01)</v>
          </cell>
          <cell r="G709" t="str">
            <v>ATLETICA LEGGERA PISTA</v>
          </cell>
          <cell r="H709" t="str">
            <v>0205</v>
          </cell>
          <cell r="I709" t="str">
            <v>A</v>
          </cell>
          <cell r="J709" t="str">
            <v>GOLFARI</v>
          </cell>
          <cell r="K709" t="str">
            <v>CLAUDIA</v>
          </cell>
          <cell r="L709" t="str">
            <v>120789382</v>
          </cell>
          <cell r="M709">
            <v>40917</v>
          </cell>
          <cell r="O709" t="str">
            <v>F</v>
          </cell>
          <cell r="P709">
            <v>23136</v>
          </cell>
        </row>
        <row r="710">
          <cell r="A710" t="str">
            <v>GRAZIANI MARIA ANTONIETTA</v>
          </cell>
          <cell r="B710">
            <v>1967</v>
          </cell>
          <cell r="C710" t="str">
            <v>L</v>
          </cell>
          <cell r="D710" t="str">
            <v>M</v>
          </cell>
          <cell r="E710" t="str">
            <v>COTIGNOLA</v>
          </cell>
          <cell r="F710" t="str">
            <v>ATLETICA LEGGERA (01)</v>
          </cell>
          <cell r="G710" t="str">
            <v>ATLETICA LEGGERA PISTA</v>
          </cell>
          <cell r="H710" t="str">
            <v>0301</v>
          </cell>
          <cell r="J710" t="str">
            <v>GRAZIANI</v>
          </cell>
          <cell r="K710" t="str">
            <v>MARIA ANTONIETTA</v>
          </cell>
          <cell r="O710" t="str">
            <v>F</v>
          </cell>
          <cell r="P710">
            <v>24619</v>
          </cell>
        </row>
        <row r="711">
          <cell r="A711" t="str">
            <v>GRAZIANI PAOLO</v>
          </cell>
          <cell r="B711">
            <v>1964</v>
          </cell>
          <cell r="C711" t="str">
            <v>L</v>
          </cell>
          <cell r="D711" t="str">
            <v>M</v>
          </cell>
          <cell r="E711" t="str">
            <v>ASD TRAIL ROMAGNA</v>
          </cell>
          <cell r="F711" t="str">
            <v>ATLETICA LEGGERA (01)</v>
          </cell>
          <cell r="G711" t="str">
            <v>ATLETICA LEGGERA PISTA</v>
          </cell>
          <cell r="H711" t="str">
            <v>0360</v>
          </cell>
          <cell r="I711" t="str">
            <v>A</v>
          </cell>
          <cell r="J711" t="str">
            <v>GRAZIANI</v>
          </cell>
          <cell r="K711" t="str">
            <v>PAOLO</v>
          </cell>
          <cell r="L711" t="str">
            <v>120984472</v>
          </cell>
          <cell r="M711">
            <v>40975</v>
          </cell>
          <cell r="O711" t="str">
            <v>F</v>
          </cell>
          <cell r="P711">
            <v>23649</v>
          </cell>
        </row>
        <row r="712">
          <cell r="A712" t="str">
            <v>LUZZARO NADIA</v>
          </cell>
          <cell r="B712">
            <v>1965</v>
          </cell>
          <cell r="C712" t="str">
            <v>L</v>
          </cell>
          <cell r="D712" t="str">
            <v>M</v>
          </cell>
          <cell r="E712" t="str">
            <v>ALFONSINE</v>
          </cell>
          <cell r="F712" t="str">
            <v>ATLETICA LEGGERA (01)</v>
          </cell>
          <cell r="G712" t="str">
            <v>ATLETICA LEGGERA PISTA</v>
          </cell>
          <cell r="H712" t="str">
            <v>0253</v>
          </cell>
          <cell r="J712" t="str">
            <v>LUZZARO</v>
          </cell>
          <cell r="K712" t="str">
            <v>NADIA</v>
          </cell>
          <cell r="O712" t="str">
            <v>F</v>
          </cell>
          <cell r="P712">
            <v>23871</v>
          </cell>
        </row>
        <row r="713">
          <cell r="A713" t="str">
            <v>MASI FRANCESCA</v>
          </cell>
          <cell r="B713">
            <v>1967</v>
          </cell>
          <cell r="C713" t="str">
            <v>L</v>
          </cell>
          <cell r="D713" t="str">
            <v>M</v>
          </cell>
          <cell r="E713" t="str">
            <v>POL. PONTE NUOVO ASD</v>
          </cell>
          <cell r="F713" t="str">
            <v>ATLETICA LEGGERA (01)</v>
          </cell>
          <cell r="G713" t="str">
            <v>ATLETICA LEGGERA PISTA</v>
          </cell>
          <cell r="H713" t="str">
            <v>0281</v>
          </cell>
          <cell r="I713" t="str">
            <v>A</v>
          </cell>
          <cell r="J713" t="str">
            <v>MASI</v>
          </cell>
          <cell r="K713" t="str">
            <v>FRANCESCA</v>
          </cell>
          <cell r="L713" t="str">
            <v>120662378</v>
          </cell>
          <cell r="M713">
            <v>40870</v>
          </cell>
          <cell r="N713" t="str">
            <v>C</v>
          </cell>
          <cell r="O713" t="str">
            <v>F</v>
          </cell>
          <cell r="P713">
            <v>24694</v>
          </cell>
        </row>
        <row r="714">
          <cell r="A714" t="str">
            <v>MENEGATTI DANIELA</v>
          </cell>
          <cell r="B714">
            <v>1964</v>
          </cell>
          <cell r="C714" t="str">
            <v>L</v>
          </cell>
          <cell r="D714" t="str">
            <v>M</v>
          </cell>
          <cell r="E714" t="str">
            <v>VOLTANA</v>
          </cell>
          <cell r="F714" t="str">
            <v>ATLETICA LEGGERA (01)</v>
          </cell>
          <cell r="G714" t="str">
            <v>ATLETICA LEGGERA PODISMO</v>
          </cell>
          <cell r="H714" t="str">
            <v>0257</v>
          </cell>
          <cell r="J714" t="str">
            <v>MENEGATTI</v>
          </cell>
          <cell r="K714" t="str">
            <v>DANIELA</v>
          </cell>
          <cell r="O714" t="str">
            <v>F</v>
          </cell>
          <cell r="P714">
            <v>23534</v>
          </cell>
        </row>
        <row r="715">
          <cell r="A715" t="str">
            <v>NICOLETTI ROBERTA</v>
          </cell>
          <cell r="B715">
            <v>1965</v>
          </cell>
          <cell r="C715" t="str">
            <v>L</v>
          </cell>
          <cell r="D715" t="str">
            <v>M</v>
          </cell>
          <cell r="E715" t="str">
            <v>ASD A.D.V.S. CAVEJA</v>
          </cell>
          <cell r="F715" t="str">
            <v>ATLETICA LEGGERA (01)</v>
          </cell>
          <cell r="G715" t="str">
            <v>ATLETICA LEGGERA PISTA</v>
          </cell>
          <cell r="H715" t="str">
            <v>0277</v>
          </cell>
          <cell r="I715" t="str">
            <v>A</v>
          </cell>
          <cell r="J715" t="str">
            <v>NICOLETTI</v>
          </cell>
          <cell r="K715" t="str">
            <v>ROBERTA</v>
          </cell>
          <cell r="L715" t="str">
            <v>120789860</v>
          </cell>
          <cell r="M715">
            <v>40922</v>
          </cell>
          <cell r="O715" t="str">
            <v>F</v>
          </cell>
          <cell r="P715">
            <v>24000</v>
          </cell>
        </row>
        <row r="716">
          <cell r="A716" t="str">
            <v>PANCALDI SANDRA</v>
          </cell>
          <cell r="B716">
            <v>1963</v>
          </cell>
          <cell r="C716" t="str">
            <v>L</v>
          </cell>
          <cell r="D716" t="str">
            <v>M</v>
          </cell>
          <cell r="E716" t="str">
            <v>S. PATRIZIO</v>
          </cell>
          <cell r="F716" t="str">
            <v>ATLETICA LEGGERA (01)</v>
          </cell>
          <cell r="G716" t="str">
            <v>ATLETICA LEGGERA PISTA</v>
          </cell>
          <cell r="H716" t="str">
            <v>0259</v>
          </cell>
          <cell r="J716" t="str">
            <v>PANCALDI</v>
          </cell>
          <cell r="K716" t="str">
            <v>SANDRA</v>
          </cell>
          <cell r="O716" t="str">
            <v>F</v>
          </cell>
          <cell r="P716">
            <v>23080</v>
          </cell>
        </row>
        <row r="717">
          <cell r="A717" t="str">
            <v>PASELLO NICOLETTA</v>
          </cell>
          <cell r="B717">
            <v>1967</v>
          </cell>
          <cell r="C717" t="str">
            <v>L</v>
          </cell>
          <cell r="D717" t="str">
            <v>M</v>
          </cell>
          <cell r="E717" t="str">
            <v>ALFONSINE</v>
          </cell>
          <cell r="F717" t="str">
            <v>ATLETICA LEGGERA (01)</v>
          </cell>
          <cell r="G717" t="str">
            <v>ATLETICA LEGGERA PISTA</v>
          </cell>
          <cell r="H717" t="str">
            <v>0253</v>
          </cell>
          <cell r="J717" t="str">
            <v>PASELLO</v>
          </cell>
          <cell r="K717" t="str">
            <v>NICOLETTA</v>
          </cell>
          <cell r="O717" t="str">
            <v>F</v>
          </cell>
          <cell r="P717">
            <v>24736</v>
          </cell>
        </row>
        <row r="718">
          <cell r="A718" t="str">
            <v>RICCI SABRINA</v>
          </cell>
          <cell r="B718">
            <v>1967</v>
          </cell>
          <cell r="C718" t="str">
            <v>L</v>
          </cell>
          <cell r="D718" t="str">
            <v>M</v>
          </cell>
          <cell r="E718" t="str">
            <v>ASD PODISTICA SAN PANCRAZIO</v>
          </cell>
          <cell r="F718" t="str">
            <v>ATLETICA LEGGERA (01)</v>
          </cell>
          <cell r="G718" t="str">
            <v>ATLETICA LEGGERA PISTA</v>
          </cell>
          <cell r="H718" t="str">
            <v>0317</v>
          </cell>
          <cell r="I718" t="str">
            <v>A</v>
          </cell>
          <cell r="J718" t="str">
            <v>RICCI</v>
          </cell>
          <cell r="K718" t="str">
            <v>SABRINA</v>
          </cell>
          <cell r="L718" t="str">
            <v>120906713</v>
          </cell>
          <cell r="M718">
            <v>40936</v>
          </cell>
          <cell r="O718" t="str">
            <v>F</v>
          </cell>
          <cell r="P718">
            <v>24684</v>
          </cell>
        </row>
        <row r="719">
          <cell r="A719" t="str">
            <v>SAVORANI GIACINTA</v>
          </cell>
          <cell r="B719">
            <v>1967</v>
          </cell>
          <cell r="C719" t="str">
            <v>L</v>
          </cell>
          <cell r="D719" t="str">
            <v>M</v>
          </cell>
          <cell r="F719" t="str">
            <v>ATLETICA LEGGERA (01)</v>
          </cell>
          <cell r="G719" t="str">
            <v>ATLETICA LEGGERA PODISMO</v>
          </cell>
          <cell r="H719" t="str">
            <v>0142</v>
          </cell>
          <cell r="J719" t="str">
            <v>SAVORANI</v>
          </cell>
          <cell r="K719" t="str">
            <v>GIACINTA</v>
          </cell>
          <cell r="O719" t="str">
            <v>F</v>
          </cell>
          <cell r="P719">
            <v>24553</v>
          </cell>
        </row>
        <row r="720">
          <cell r="A720" t="str">
            <v>SPORTELLI TIZIANA</v>
          </cell>
          <cell r="B720">
            <v>1967</v>
          </cell>
          <cell r="C720" t="str">
            <v>L</v>
          </cell>
          <cell r="D720" t="str">
            <v>M</v>
          </cell>
          <cell r="E720" t="str">
            <v>G.S. LAMONE RUSSI ASD</v>
          </cell>
          <cell r="F720" t="str">
            <v>ATLETICA LEGGERA (01)</v>
          </cell>
          <cell r="G720" t="str">
            <v>ATLETICA LEGGERA PISTA</v>
          </cell>
          <cell r="H720" t="str">
            <v>0205</v>
          </cell>
          <cell r="I720" t="str">
            <v>A</v>
          </cell>
          <cell r="J720" t="str">
            <v>SPORTELLI</v>
          </cell>
          <cell r="K720" t="str">
            <v>TIZIANA</v>
          </cell>
          <cell r="L720" t="str">
            <v>120789387</v>
          </cell>
          <cell r="M720">
            <v>40917</v>
          </cell>
          <cell r="O720" t="str">
            <v>F</v>
          </cell>
          <cell r="P720">
            <v>24820</v>
          </cell>
        </row>
        <row r="721">
          <cell r="A721" t="str">
            <v>TANI MARZIA</v>
          </cell>
          <cell r="B721">
            <v>1965</v>
          </cell>
          <cell r="C721" t="str">
            <v>L</v>
          </cell>
          <cell r="D721" t="str">
            <v>M</v>
          </cell>
          <cell r="E721" t="str">
            <v>G.S. LAMONE RUSSI ASD</v>
          </cell>
          <cell r="F721" t="str">
            <v>ATLETICA LEGGERA (01)</v>
          </cell>
          <cell r="G721" t="str">
            <v>ATLETICA LEGGERA PISTA</v>
          </cell>
          <cell r="H721" t="str">
            <v>0205</v>
          </cell>
          <cell r="I721" t="str">
            <v>A</v>
          </cell>
          <cell r="J721" t="str">
            <v>TANI</v>
          </cell>
          <cell r="K721" t="str">
            <v>MARZIA</v>
          </cell>
          <cell r="L721" t="str">
            <v>120613217</v>
          </cell>
          <cell r="M721">
            <v>40865</v>
          </cell>
          <cell r="O721" t="str">
            <v>F</v>
          </cell>
          <cell r="P721">
            <v>23843</v>
          </cell>
        </row>
        <row r="722">
          <cell r="A722" t="str">
            <v>TONDINI LUCIA</v>
          </cell>
          <cell r="B722">
            <v>1966</v>
          </cell>
          <cell r="C722" t="str">
            <v>L</v>
          </cell>
          <cell r="D722" t="str">
            <v>M</v>
          </cell>
          <cell r="E722" t="str">
            <v>LUGHESINA</v>
          </cell>
          <cell r="F722" t="str">
            <v>ATLETICA LEGGERA (01)</v>
          </cell>
          <cell r="G722" t="str">
            <v>ATLETICA LEGGERA PISTA</v>
          </cell>
          <cell r="H722" t="str">
            <v>0225</v>
          </cell>
          <cell r="J722" t="str">
            <v>TONDINI</v>
          </cell>
          <cell r="K722" t="str">
            <v>LUCIA</v>
          </cell>
          <cell r="O722" t="str">
            <v>F</v>
          </cell>
          <cell r="P722">
            <v>24454</v>
          </cell>
        </row>
        <row r="723">
          <cell r="A723" t="str">
            <v>ZACCARIA LIA</v>
          </cell>
          <cell r="B723">
            <v>1965</v>
          </cell>
          <cell r="C723" t="str">
            <v>L</v>
          </cell>
          <cell r="D723" t="str">
            <v>M</v>
          </cell>
          <cell r="E723" t="str">
            <v>ASD A.D.V.S. CAVEJA</v>
          </cell>
          <cell r="F723" t="str">
            <v>ATLETICA LEGGERA (01)</v>
          </cell>
          <cell r="G723" t="str">
            <v>ATLETICA LEGGERA PISTA</v>
          </cell>
          <cell r="H723" t="str">
            <v>0277</v>
          </cell>
          <cell r="I723" t="str">
            <v>A</v>
          </cell>
          <cell r="J723" t="str">
            <v>ZACCARIA</v>
          </cell>
          <cell r="K723" t="str">
            <v>LIA</v>
          </cell>
          <cell r="L723" t="str">
            <v>120789863</v>
          </cell>
          <cell r="M723">
            <v>40922</v>
          </cell>
          <cell r="O723" t="str">
            <v>F</v>
          </cell>
          <cell r="P723">
            <v>23792</v>
          </cell>
        </row>
        <row r="724">
          <cell r="A724" t="str">
            <v>AMADUZZI GRAZIELLA</v>
          </cell>
          <cell r="B724">
            <v>1955</v>
          </cell>
          <cell r="C724" t="str">
            <v>M</v>
          </cell>
          <cell r="D724" t="str">
            <v>N</v>
          </cell>
          <cell r="E724" t="str">
            <v>COOP CERAMICHE IMOLA</v>
          </cell>
          <cell r="F724" t="str">
            <v>ATLETICA LEGGERA (01)</v>
          </cell>
          <cell r="G724" t="str">
            <v>ATLETICA LEGGERA PISTA</v>
          </cell>
          <cell r="H724" t="str">
            <v>0231</v>
          </cell>
          <cell r="J724" t="str">
            <v>AMADUZZI</v>
          </cell>
          <cell r="K724" t="str">
            <v>GRAZIELLA</v>
          </cell>
          <cell r="O724" t="str">
            <v>F</v>
          </cell>
          <cell r="P724">
            <v>20189</v>
          </cell>
        </row>
        <row r="725">
          <cell r="A725" t="str">
            <v>BABINI GERMANA</v>
          </cell>
          <cell r="B725">
            <v>1953</v>
          </cell>
          <cell r="C725" t="str">
            <v>M</v>
          </cell>
          <cell r="D725" t="str">
            <v>N</v>
          </cell>
          <cell r="E725" t="str">
            <v>POL. PONTE NUOVO ASD</v>
          </cell>
          <cell r="F725" t="str">
            <v>ATLETICA LEGGERA (01)</v>
          </cell>
          <cell r="G725" t="str">
            <v>ATLETICA LEGGERA PISTA</v>
          </cell>
          <cell r="H725" t="str">
            <v>0281</v>
          </cell>
          <cell r="I725" t="str">
            <v>A</v>
          </cell>
          <cell r="J725" t="str">
            <v>BABINI</v>
          </cell>
          <cell r="K725" t="str">
            <v>GERMANA</v>
          </cell>
          <cell r="L725" t="str">
            <v>120663162</v>
          </cell>
          <cell r="M725">
            <v>40884</v>
          </cell>
          <cell r="O725" t="str">
            <v>F</v>
          </cell>
          <cell r="P725">
            <v>19515</v>
          </cell>
        </row>
        <row r="726">
          <cell r="A726" t="str">
            <v>BAGNARESI CATERINA</v>
          </cell>
          <cell r="B726">
            <v>1960</v>
          </cell>
          <cell r="C726" t="str">
            <v>M</v>
          </cell>
          <cell r="D726" t="str">
            <v>N</v>
          </cell>
          <cell r="E726" t="str">
            <v>MASSA</v>
          </cell>
          <cell r="F726" t="str">
            <v>ATLETICA LEGGERA (01)</v>
          </cell>
          <cell r="G726" t="str">
            <v>ATLETICA LEGGERA PISTA</v>
          </cell>
          <cell r="H726" t="str">
            <v>0296</v>
          </cell>
          <cell r="J726" t="str">
            <v>BAGNARESI</v>
          </cell>
          <cell r="K726" t="str">
            <v>CATERINA</v>
          </cell>
          <cell r="O726" t="str">
            <v>F</v>
          </cell>
          <cell r="P726">
            <v>22206</v>
          </cell>
        </row>
        <row r="727">
          <cell r="A727" t="str">
            <v>BANDOLI MELANIA</v>
          </cell>
          <cell r="B727">
            <v>1959</v>
          </cell>
          <cell r="C727" t="str">
            <v>M</v>
          </cell>
          <cell r="D727" t="str">
            <v>N</v>
          </cell>
          <cell r="E727" t="str">
            <v>ALFONSINE</v>
          </cell>
          <cell r="F727" t="str">
            <v>ATLETICA LEGGERA (01)</v>
          </cell>
          <cell r="G727" t="str">
            <v>ATLETICA LEGGERA PISTA</v>
          </cell>
          <cell r="H727" t="str">
            <v>0253</v>
          </cell>
          <cell r="J727" t="str">
            <v>BANDOLI</v>
          </cell>
          <cell r="K727" t="str">
            <v>MELANIA</v>
          </cell>
          <cell r="O727" t="str">
            <v>F</v>
          </cell>
          <cell r="P727">
            <v>21794</v>
          </cell>
        </row>
        <row r="728">
          <cell r="A728" t="str">
            <v>BARONCINI LINDA</v>
          </cell>
          <cell r="B728">
            <v>1948</v>
          </cell>
          <cell r="C728" t="str">
            <v>M</v>
          </cell>
          <cell r="D728" t="str">
            <v>N</v>
          </cell>
          <cell r="E728" t="str">
            <v>MASSA</v>
          </cell>
          <cell r="F728" t="str">
            <v>ATLETICA LEGGERA (01)</v>
          </cell>
          <cell r="G728" t="str">
            <v>ATLETICA LEGGERA PISTA</v>
          </cell>
          <cell r="H728" t="str">
            <v>0296</v>
          </cell>
          <cell r="J728" t="str">
            <v>BARONCINI</v>
          </cell>
          <cell r="K728" t="str">
            <v>LINDA</v>
          </cell>
          <cell r="O728" t="str">
            <v>F</v>
          </cell>
          <cell r="P728">
            <v>17806</v>
          </cell>
        </row>
        <row r="729">
          <cell r="A729" t="str">
            <v>BERARDI BIANCA CRISTINA</v>
          </cell>
          <cell r="B729">
            <v>1959</v>
          </cell>
          <cell r="C729" t="str">
            <v>M</v>
          </cell>
          <cell r="D729" t="str">
            <v>N</v>
          </cell>
          <cell r="E729" t="str">
            <v>SACMI IMOLA</v>
          </cell>
          <cell r="F729" t="str">
            <v>ATLETICA LEGGERA (01)</v>
          </cell>
          <cell r="G729" t="str">
            <v>ATLETICA LEGGERA PISTA</v>
          </cell>
          <cell r="H729" t="str">
            <v>0276</v>
          </cell>
          <cell r="J729" t="str">
            <v>BERARDI</v>
          </cell>
          <cell r="K729" t="str">
            <v>BIANCA CRISTINA</v>
          </cell>
          <cell r="O729" t="str">
            <v>F</v>
          </cell>
          <cell r="P729">
            <v>21834</v>
          </cell>
        </row>
        <row r="730">
          <cell r="A730" t="str">
            <v>BILLI MARTA</v>
          </cell>
          <cell r="B730">
            <v>1943</v>
          </cell>
          <cell r="C730" t="str">
            <v>M</v>
          </cell>
          <cell r="D730" t="str">
            <v>N</v>
          </cell>
          <cell r="E730" t="str">
            <v>G.S. LAMONE RUSSI ASD</v>
          </cell>
          <cell r="F730" t="str">
            <v>ATLETICA LEGGERA (01)</v>
          </cell>
          <cell r="G730" t="str">
            <v>ATLETICA LEGGERA PISTA</v>
          </cell>
          <cell r="H730" t="str">
            <v>0205</v>
          </cell>
          <cell r="I730" t="str">
            <v>A</v>
          </cell>
          <cell r="J730" t="str">
            <v>BILLI</v>
          </cell>
          <cell r="K730" t="str">
            <v>MARTA</v>
          </cell>
          <cell r="L730" t="str">
            <v>120954503</v>
          </cell>
          <cell r="M730">
            <v>40938</v>
          </cell>
          <cell r="O730" t="str">
            <v>F</v>
          </cell>
          <cell r="P730">
            <v>15722</v>
          </cell>
        </row>
        <row r="731">
          <cell r="A731" t="str">
            <v>BRINI MIRCA</v>
          </cell>
          <cell r="B731">
            <v>1960</v>
          </cell>
          <cell r="C731" t="str">
            <v>M</v>
          </cell>
          <cell r="D731" t="str">
            <v>N</v>
          </cell>
          <cell r="E731" t="str">
            <v>MASSA</v>
          </cell>
          <cell r="F731" t="str">
            <v>ATLETICA LEGGERA (01)</v>
          </cell>
          <cell r="G731" t="str">
            <v>ATLETICA LEGGERA PISTA</v>
          </cell>
          <cell r="H731" t="str">
            <v>0296</v>
          </cell>
          <cell r="J731" t="str">
            <v>BRINI</v>
          </cell>
          <cell r="K731" t="str">
            <v>MIRCA</v>
          </cell>
          <cell r="O731" t="str">
            <v>F</v>
          </cell>
          <cell r="P731">
            <v>21926</v>
          </cell>
        </row>
        <row r="732">
          <cell r="A732" t="str">
            <v>CANTARELLO TERESA</v>
          </cell>
          <cell r="B732">
            <v>1960</v>
          </cell>
          <cell r="C732" t="str">
            <v>M</v>
          </cell>
          <cell r="D732" t="str">
            <v>N</v>
          </cell>
          <cell r="E732" t="str">
            <v>ASD A.D.V.S. CAVEJA</v>
          </cell>
          <cell r="F732" t="str">
            <v>ATLETICA LEGGERA (01)</v>
          </cell>
          <cell r="G732" t="str">
            <v>ATLETICA LEGGERA PISTA</v>
          </cell>
          <cell r="H732" t="str">
            <v>0277</v>
          </cell>
          <cell r="I732" t="str">
            <v>A</v>
          </cell>
          <cell r="J732" t="str">
            <v>CANTARELLO</v>
          </cell>
          <cell r="K732" t="str">
            <v>TERESA</v>
          </cell>
          <cell r="L732" t="str">
            <v>120954672</v>
          </cell>
          <cell r="M732">
            <v>40942</v>
          </cell>
          <cell r="O732" t="str">
            <v>F</v>
          </cell>
          <cell r="P732">
            <v>21970</v>
          </cell>
        </row>
        <row r="733">
          <cell r="A733" t="str">
            <v>CASADIO MONICA</v>
          </cell>
          <cell r="B733">
            <v>1959</v>
          </cell>
          <cell r="C733" t="str">
            <v>M</v>
          </cell>
          <cell r="D733" t="str">
            <v>N</v>
          </cell>
          <cell r="E733" t="str">
            <v>POL. PONTE NUOVO ASD</v>
          </cell>
          <cell r="F733" t="str">
            <v>ATLETICA LEGGERA (01)</v>
          </cell>
          <cell r="G733" t="str">
            <v>ATLETICA LEGGERA PISTA</v>
          </cell>
          <cell r="H733" t="str">
            <v>0281</v>
          </cell>
          <cell r="I733" t="str">
            <v>A</v>
          </cell>
          <cell r="J733" t="str">
            <v>CASADIO</v>
          </cell>
          <cell r="K733" t="str">
            <v>MONICA</v>
          </cell>
          <cell r="L733" t="str">
            <v>120663166</v>
          </cell>
          <cell r="M733">
            <v>40884</v>
          </cell>
          <cell r="N733" t="str">
            <v>C</v>
          </cell>
          <cell r="O733" t="str">
            <v>F</v>
          </cell>
          <cell r="P733">
            <v>21838</v>
          </cell>
        </row>
        <row r="734">
          <cell r="A734" t="str">
            <v>CONTI BRUNELLA</v>
          </cell>
          <cell r="B734">
            <v>1962</v>
          </cell>
          <cell r="C734" t="str">
            <v>M</v>
          </cell>
          <cell r="D734" t="str">
            <v>N</v>
          </cell>
          <cell r="E734" t="str">
            <v>G.S. LAMONE RUSSI ASD</v>
          </cell>
          <cell r="F734" t="str">
            <v>ATLETICA LEGGERA (01)</v>
          </cell>
          <cell r="G734" t="str">
            <v>ATLETICA LEGGERA PISTA</v>
          </cell>
          <cell r="H734" t="str">
            <v>0205</v>
          </cell>
          <cell r="I734" t="str">
            <v>A</v>
          </cell>
          <cell r="J734" t="str">
            <v>CONTI</v>
          </cell>
          <cell r="K734" t="str">
            <v>BRUNELLA</v>
          </cell>
          <cell r="L734" t="str">
            <v>121184786</v>
          </cell>
          <cell r="M734">
            <v>41039</v>
          </cell>
          <cell r="O734" t="str">
            <v>F</v>
          </cell>
          <cell r="P734">
            <v>22668</v>
          </cell>
        </row>
        <row r="735">
          <cell r="A735" t="str">
            <v>FACCHINI MARISA</v>
          </cell>
          <cell r="B735">
            <v>1962</v>
          </cell>
          <cell r="C735" t="str">
            <v>M</v>
          </cell>
          <cell r="D735" t="str">
            <v>N</v>
          </cell>
          <cell r="E735" t="str">
            <v>ALFONSINE</v>
          </cell>
          <cell r="F735" t="str">
            <v>ATLETICA LEGGERA (01)</v>
          </cell>
          <cell r="G735" t="str">
            <v>ATLETICA LEGGERA PISTA</v>
          </cell>
          <cell r="H735" t="str">
            <v>0253</v>
          </cell>
          <cell r="J735" t="str">
            <v>FACCHINI</v>
          </cell>
          <cell r="K735" t="str">
            <v>MARISA</v>
          </cell>
          <cell r="O735" t="str">
            <v>F</v>
          </cell>
          <cell r="P735">
            <v>22872</v>
          </cell>
        </row>
        <row r="736">
          <cell r="A736" t="str">
            <v>FIORANI EMMA</v>
          </cell>
          <cell r="B736">
            <v>1940</v>
          </cell>
          <cell r="C736" t="str">
            <v>M</v>
          </cell>
          <cell r="D736" t="str">
            <v>N</v>
          </cell>
          <cell r="E736" t="str">
            <v>LUGHESINA</v>
          </cell>
          <cell r="F736" t="str">
            <v>ATLETICA LEGGERA (01)</v>
          </cell>
          <cell r="G736" t="str">
            <v>ATLETICA LEGGERA PISTA</v>
          </cell>
          <cell r="H736" t="str">
            <v>0225</v>
          </cell>
          <cell r="J736" t="str">
            <v>FIORANI</v>
          </cell>
          <cell r="K736" t="str">
            <v>EMMA</v>
          </cell>
          <cell r="O736" t="str">
            <v>F</v>
          </cell>
          <cell r="P736">
            <v>14699</v>
          </cell>
        </row>
        <row r="737">
          <cell r="A737" t="str">
            <v>GIORDANI ANNA MARIA</v>
          </cell>
          <cell r="B737">
            <v>1944</v>
          </cell>
          <cell r="C737" t="str">
            <v>M</v>
          </cell>
          <cell r="D737" t="str">
            <v>N</v>
          </cell>
          <cell r="E737" t="str">
            <v>ASD SECONDO CASADEI</v>
          </cell>
          <cell r="F737" t="str">
            <v>ATLETICA LEGGERA (01)</v>
          </cell>
          <cell r="G737" t="str">
            <v>ATLETICA LEGGERA PISTA</v>
          </cell>
          <cell r="H737" t="str">
            <v>0278</v>
          </cell>
          <cell r="I737" t="str">
            <v>A</v>
          </cell>
          <cell r="J737" t="str">
            <v>GIORDANI</v>
          </cell>
          <cell r="K737" t="str">
            <v>ANNA MARIA</v>
          </cell>
          <cell r="L737" t="str">
            <v>120752978</v>
          </cell>
          <cell r="M737">
            <v>40891</v>
          </cell>
          <cell r="O737" t="str">
            <v>F</v>
          </cell>
          <cell r="P737">
            <v>16074</v>
          </cell>
        </row>
        <row r="738">
          <cell r="A738" t="str">
            <v>GIULIANELLI GIACOMINO</v>
          </cell>
          <cell r="B738">
            <v>1954</v>
          </cell>
          <cell r="C738" t="str">
            <v>M</v>
          </cell>
          <cell r="D738" t="str">
            <v>N</v>
          </cell>
          <cell r="E738" t="str">
            <v>POL. PORTO FUORI ASD</v>
          </cell>
          <cell r="F738" t="str">
            <v>ATLETICA LEGGERA (01)</v>
          </cell>
          <cell r="G738" t="str">
            <v>ATLETICA LEGGERA PISTA</v>
          </cell>
          <cell r="H738" t="str">
            <v>0212</v>
          </cell>
          <cell r="I738" t="str">
            <v>A</v>
          </cell>
          <cell r="J738" t="str">
            <v>GIULIANELLI</v>
          </cell>
          <cell r="K738" t="str">
            <v>GIACOMINO</v>
          </cell>
          <cell r="L738" t="str">
            <v>120789869</v>
          </cell>
          <cell r="M738">
            <v>40924</v>
          </cell>
          <cell r="O738" t="str">
            <v>F</v>
          </cell>
          <cell r="P738">
            <v>19833</v>
          </cell>
        </row>
        <row r="739">
          <cell r="A739" t="str">
            <v>GRAZIANI LOREDANA</v>
          </cell>
          <cell r="B739">
            <v>1950</v>
          </cell>
          <cell r="C739" t="str">
            <v>M</v>
          </cell>
          <cell r="D739" t="str">
            <v>N</v>
          </cell>
          <cell r="E739" t="str">
            <v>ALFONSINE</v>
          </cell>
          <cell r="F739" t="str">
            <v>ATLETICA LEGGERA (01)</v>
          </cell>
          <cell r="G739" t="str">
            <v>ATLETICA LEGGERA PISTA</v>
          </cell>
          <cell r="H739" t="str">
            <v>0253</v>
          </cell>
          <cell r="J739" t="str">
            <v>GRAZIANI</v>
          </cell>
          <cell r="K739" t="str">
            <v>LOREDANA</v>
          </cell>
          <cell r="O739" t="str">
            <v>F</v>
          </cell>
          <cell r="P739">
            <v>18610</v>
          </cell>
        </row>
        <row r="740">
          <cell r="A740" t="str">
            <v>LUONGO GIUSEPPINA</v>
          </cell>
          <cell r="B740">
            <v>1950</v>
          </cell>
          <cell r="C740" t="str">
            <v>M</v>
          </cell>
          <cell r="D740" t="str">
            <v>N</v>
          </cell>
          <cell r="E740" t="str">
            <v>G.S. LAMONE RUSSI ASD</v>
          </cell>
          <cell r="F740" t="str">
            <v>ATLETICA LEGGERA (01)</v>
          </cell>
          <cell r="G740" t="str">
            <v>ATLETICA LEGGERA PISTA</v>
          </cell>
          <cell r="H740" t="str">
            <v>0205</v>
          </cell>
          <cell r="I740" t="str">
            <v>A</v>
          </cell>
          <cell r="J740" t="str">
            <v>LUONGO</v>
          </cell>
          <cell r="K740" t="str">
            <v>GIUSEPPINA</v>
          </cell>
          <cell r="L740" t="str">
            <v>120954507</v>
          </cell>
          <cell r="M740">
            <v>40938</v>
          </cell>
          <cell r="O740" t="str">
            <v>F</v>
          </cell>
          <cell r="P740">
            <v>18421</v>
          </cell>
        </row>
        <row r="741">
          <cell r="A741" t="str">
            <v>MALUCCELLI SILVANA</v>
          </cell>
          <cell r="B741">
            <v>1947</v>
          </cell>
          <cell r="C741" t="str">
            <v>M</v>
          </cell>
          <cell r="D741" t="str">
            <v>N</v>
          </cell>
          <cell r="E741" t="str">
            <v>POL. PONTE NUOVO ASD</v>
          </cell>
          <cell r="F741" t="str">
            <v>ATLETICA LEGGERA (01)</v>
          </cell>
          <cell r="G741" t="str">
            <v>ATLETICA LEGGERA PISTA</v>
          </cell>
          <cell r="H741" t="str">
            <v>0281</v>
          </cell>
          <cell r="I741" t="str">
            <v>A</v>
          </cell>
          <cell r="J741" t="str">
            <v>MALUCCELLI</v>
          </cell>
          <cell r="K741" t="str">
            <v>SILVANA</v>
          </cell>
          <cell r="L741" t="str">
            <v>120663171</v>
          </cell>
          <cell r="M741">
            <v>40884</v>
          </cell>
          <cell r="O741" t="str">
            <v>F</v>
          </cell>
          <cell r="P741">
            <v>17501</v>
          </cell>
        </row>
        <row r="742">
          <cell r="A742" t="str">
            <v>MANFREDI GIUSEPPINA</v>
          </cell>
          <cell r="B742">
            <v>1956</v>
          </cell>
          <cell r="C742" t="str">
            <v>M</v>
          </cell>
          <cell r="D742" t="str">
            <v>N</v>
          </cell>
          <cell r="E742" t="str">
            <v>ASD SECONDO CASADEI</v>
          </cell>
          <cell r="F742" t="str">
            <v>ATLETICA LEGGERA (01)</v>
          </cell>
          <cell r="G742" t="str">
            <v>ATLETICA LEGGERA PISTA</v>
          </cell>
          <cell r="H742" t="str">
            <v>0278</v>
          </cell>
          <cell r="I742" t="str">
            <v>A</v>
          </cell>
          <cell r="J742" t="str">
            <v>MANFREDI</v>
          </cell>
          <cell r="K742" t="str">
            <v>GIUSEPPINA</v>
          </cell>
          <cell r="L742" t="str">
            <v>120752993</v>
          </cell>
          <cell r="M742">
            <v>40891</v>
          </cell>
          <cell r="O742" t="str">
            <v>F</v>
          </cell>
          <cell r="P742">
            <v>20523</v>
          </cell>
        </row>
        <row r="743">
          <cell r="A743" t="str">
            <v>MONTI LOREDANA</v>
          </cell>
          <cell r="B743">
            <v>1945</v>
          </cell>
          <cell r="C743" t="str">
            <v>M</v>
          </cell>
          <cell r="D743" t="str">
            <v>N</v>
          </cell>
          <cell r="E743" t="str">
            <v>AVIS IMOLA</v>
          </cell>
          <cell r="F743" t="str">
            <v>ATLETICA LEGGERA (01)</v>
          </cell>
          <cell r="G743" t="str">
            <v>ATLETICA LEGGERA PISTA</v>
          </cell>
          <cell r="H743" t="str">
            <v>0230</v>
          </cell>
          <cell r="J743" t="str">
            <v>MONTI</v>
          </cell>
          <cell r="K743" t="str">
            <v>LOREDANA</v>
          </cell>
          <cell r="O743" t="str">
            <v>F</v>
          </cell>
          <cell r="P743">
            <v>16709</v>
          </cell>
        </row>
        <row r="744">
          <cell r="A744" t="str">
            <v>NERI DERMA</v>
          </cell>
          <cell r="B744">
            <v>1949</v>
          </cell>
          <cell r="C744" t="str">
            <v>M</v>
          </cell>
          <cell r="D744" t="str">
            <v>N</v>
          </cell>
          <cell r="E744" t="str">
            <v>GPA BRISIGHELLA</v>
          </cell>
          <cell r="F744" t="str">
            <v>ATLETICA LEGGERA (01)</v>
          </cell>
          <cell r="G744" t="str">
            <v>ATLETICA LEGGERA PODISMO</v>
          </cell>
          <cell r="H744" t="str">
            <v>0699</v>
          </cell>
          <cell r="J744" t="str">
            <v>NERI</v>
          </cell>
          <cell r="K744" t="str">
            <v>DERMA</v>
          </cell>
          <cell r="O744" t="str">
            <v>F</v>
          </cell>
          <cell r="P744">
            <v>17991</v>
          </cell>
        </row>
        <row r="745">
          <cell r="A745" t="str">
            <v>PIAZZA MARIA LUISA</v>
          </cell>
          <cell r="B745">
            <v>1952</v>
          </cell>
          <cell r="C745" t="str">
            <v>M</v>
          </cell>
          <cell r="D745" t="str">
            <v>N</v>
          </cell>
          <cell r="E745" t="str">
            <v>ASD SECONDO CASADEI</v>
          </cell>
          <cell r="F745" t="str">
            <v>ATLETICA LEGGERA (01)</v>
          </cell>
          <cell r="G745" t="str">
            <v>ATLETICA LEGGERA PISTA</v>
          </cell>
          <cell r="H745" t="str">
            <v>0278</v>
          </cell>
          <cell r="I745" t="str">
            <v>A</v>
          </cell>
          <cell r="J745" t="str">
            <v>PIAZZA</v>
          </cell>
          <cell r="K745" t="str">
            <v>MARIA LUISA</v>
          </cell>
          <cell r="L745" t="str">
            <v>120753009</v>
          </cell>
          <cell r="M745">
            <v>40891</v>
          </cell>
          <cell r="O745" t="str">
            <v>F</v>
          </cell>
          <cell r="P745">
            <v>19137</v>
          </cell>
        </row>
        <row r="746">
          <cell r="A746" t="str">
            <v>PIOGGIA MARTA</v>
          </cell>
          <cell r="B746">
            <v>1939</v>
          </cell>
          <cell r="C746" t="str">
            <v>M</v>
          </cell>
          <cell r="D746" t="str">
            <v>N</v>
          </cell>
          <cell r="E746" t="str">
            <v>COOP CERAMICHE IMOLA</v>
          </cell>
          <cell r="F746" t="str">
            <v>ATLETICA LEGGERA (01)</v>
          </cell>
          <cell r="G746" t="str">
            <v>ATLETICA LEGGERA PISTA</v>
          </cell>
          <cell r="H746" t="str">
            <v>0231</v>
          </cell>
          <cell r="J746" t="str">
            <v>PIOGGIA</v>
          </cell>
          <cell r="K746" t="str">
            <v>MARTA</v>
          </cell>
          <cell r="O746" t="str">
            <v>F</v>
          </cell>
          <cell r="P746">
            <v>14517</v>
          </cell>
        </row>
        <row r="747">
          <cell r="A747" t="str">
            <v>PLACCI LICIA</v>
          </cell>
          <cell r="B747">
            <v>1961</v>
          </cell>
          <cell r="C747" t="str">
            <v>M</v>
          </cell>
          <cell r="D747" t="str">
            <v>N</v>
          </cell>
          <cell r="E747" t="str">
            <v>COTIGNOLA</v>
          </cell>
          <cell r="F747" t="str">
            <v>ATLETICA LEGGERA (01)</v>
          </cell>
          <cell r="G747" t="str">
            <v>ATLETICA LEGGERA PISTA</v>
          </cell>
          <cell r="H747" t="str">
            <v>0301</v>
          </cell>
          <cell r="J747" t="str">
            <v>PLACCI</v>
          </cell>
          <cell r="K747" t="str">
            <v>LICIA</v>
          </cell>
          <cell r="O747" t="str">
            <v>F</v>
          </cell>
          <cell r="P747">
            <v>22457</v>
          </cell>
        </row>
        <row r="748">
          <cell r="A748" t="str">
            <v>RACCAGNI DIANA</v>
          </cell>
          <cell r="B748">
            <v>1952</v>
          </cell>
          <cell r="C748" t="str">
            <v>M</v>
          </cell>
          <cell r="D748" t="str">
            <v>N</v>
          </cell>
          <cell r="E748" t="str">
            <v>ASD A.D.V.S. CAVEJA</v>
          </cell>
          <cell r="F748" t="str">
            <v>ATLETICA LEGGERA (01)</v>
          </cell>
          <cell r="G748" t="str">
            <v>ATLETICA LEGGERA PISTA</v>
          </cell>
          <cell r="H748" t="str">
            <v>0277</v>
          </cell>
          <cell r="I748" t="str">
            <v>A</v>
          </cell>
          <cell r="J748" t="str">
            <v>RACCAGNI</v>
          </cell>
          <cell r="K748" t="str">
            <v>DIANA</v>
          </cell>
          <cell r="L748" t="str">
            <v>120789861</v>
          </cell>
          <cell r="M748">
            <v>40922</v>
          </cell>
          <cell r="O748" t="str">
            <v>F</v>
          </cell>
          <cell r="P748">
            <v>19132</v>
          </cell>
        </row>
        <row r="749">
          <cell r="A749" t="str">
            <v>RAVANELLI FRANCA</v>
          </cell>
          <cell r="B749">
            <v>1953</v>
          </cell>
          <cell r="C749" t="str">
            <v>M</v>
          </cell>
          <cell r="D749" t="str">
            <v>N</v>
          </cell>
          <cell r="E749" t="str">
            <v>MASSA</v>
          </cell>
          <cell r="F749" t="str">
            <v>ATLETICA LEGGERA (01)</v>
          </cell>
          <cell r="G749" t="str">
            <v>ATLETICA LEGGERA PISTA</v>
          </cell>
          <cell r="H749" t="str">
            <v>0296</v>
          </cell>
          <cell r="J749" t="str">
            <v>RAVANELLI</v>
          </cell>
          <cell r="K749" t="str">
            <v>FRANCA</v>
          </cell>
          <cell r="O749" t="str">
            <v>F</v>
          </cell>
          <cell r="P749">
            <v>19444</v>
          </cell>
        </row>
        <row r="750">
          <cell r="A750" t="str">
            <v>RAVANELLI MAURA</v>
          </cell>
          <cell r="B750">
            <v>1951</v>
          </cell>
          <cell r="C750" t="str">
            <v>M</v>
          </cell>
          <cell r="D750" t="str">
            <v>N</v>
          </cell>
          <cell r="E750" t="str">
            <v>MASSA</v>
          </cell>
          <cell r="F750" t="str">
            <v>ATLETICA LEGGERA (01)</v>
          </cell>
          <cell r="G750" t="str">
            <v>ATLETICA LEGGERA PISTA</v>
          </cell>
          <cell r="H750" t="str">
            <v>0296</v>
          </cell>
          <cell r="J750" t="str">
            <v>RAVANELLI</v>
          </cell>
          <cell r="K750" t="str">
            <v>MAURA</v>
          </cell>
          <cell r="O750" t="str">
            <v>F</v>
          </cell>
          <cell r="P750">
            <v>18745</v>
          </cell>
        </row>
        <row r="751">
          <cell r="A751" t="str">
            <v>RINALDI GABRIELLA</v>
          </cell>
          <cell r="B751">
            <v>1952</v>
          </cell>
          <cell r="C751" t="str">
            <v>M</v>
          </cell>
          <cell r="D751" t="str">
            <v>N</v>
          </cell>
          <cell r="E751" t="str">
            <v>ASD SECONDO CASADEI</v>
          </cell>
          <cell r="F751" t="str">
            <v>ATLETICA LEGGERA (01)</v>
          </cell>
          <cell r="G751" t="str">
            <v>ATLETICA LEGGERA PISTA</v>
          </cell>
          <cell r="H751" t="str">
            <v>0278</v>
          </cell>
          <cell r="I751" t="str">
            <v>SCHEDA</v>
          </cell>
          <cell r="J751" t="str">
            <v>RINALDI</v>
          </cell>
          <cell r="K751" t="str">
            <v>GABRIELLA</v>
          </cell>
          <cell r="L751" t="str">
            <v>120087559</v>
          </cell>
          <cell r="M751">
            <v>40897</v>
          </cell>
          <cell r="O751" t="str">
            <v>F</v>
          </cell>
          <cell r="P751">
            <v>19318</v>
          </cell>
        </row>
        <row r="752">
          <cell r="A752" t="str">
            <v>ROSETTI RUGGERO</v>
          </cell>
          <cell r="B752">
            <v>1959</v>
          </cell>
          <cell r="C752" t="str">
            <v>M</v>
          </cell>
          <cell r="D752" t="str">
            <v>N</v>
          </cell>
          <cell r="E752" t="str">
            <v>ASD A.D.V.S. CAVEJA</v>
          </cell>
          <cell r="F752" t="str">
            <v>ATLETICA LEGGERA (01)</v>
          </cell>
          <cell r="G752" t="str">
            <v>ATLETICA LEGGERA PISTA</v>
          </cell>
          <cell r="H752" t="str">
            <v>0277</v>
          </cell>
          <cell r="I752" t="str">
            <v>A</v>
          </cell>
          <cell r="J752" t="str">
            <v>ROSETTI</v>
          </cell>
          <cell r="K752" t="str">
            <v>RUGGERO</v>
          </cell>
          <cell r="L752" t="str">
            <v>120954677</v>
          </cell>
          <cell r="M752">
            <v>40942</v>
          </cell>
          <cell r="O752" t="str">
            <v>F</v>
          </cell>
          <cell r="P752">
            <v>21648</v>
          </cell>
        </row>
        <row r="753">
          <cell r="A753" t="str">
            <v>SASSI LUCIA</v>
          </cell>
          <cell r="B753">
            <v>1950</v>
          </cell>
          <cell r="C753" t="str">
            <v>M</v>
          </cell>
          <cell r="D753" t="str">
            <v>N</v>
          </cell>
          <cell r="E753" t="str">
            <v>G.S. LAMONE RUSSI ASD</v>
          </cell>
          <cell r="F753" t="str">
            <v>ATLETICA LEGGERA (01)</v>
          </cell>
          <cell r="G753" t="str">
            <v>ATLETICA LEGGERA PODISMO</v>
          </cell>
          <cell r="H753" t="str">
            <v>0205</v>
          </cell>
          <cell r="I753" t="str">
            <v>D</v>
          </cell>
          <cell r="J753" t="str">
            <v>SASSI</v>
          </cell>
          <cell r="K753" t="str">
            <v>LUCIA</v>
          </cell>
          <cell r="L753" t="str">
            <v>120413906</v>
          </cell>
          <cell r="M753">
            <v>40840</v>
          </cell>
          <cell r="O753" t="str">
            <v>F</v>
          </cell>
          <cell r="P753">
            <v>18435</v>
          </cell>
        </row>
        <row r="754">
          <cell r="A754" t="str">
            <v>SILVANI DIANA</v>
          </cell>
          <cell r="B754">
            <v>1943</v>
          </cell>
          <cell r="C754" t="str">
            <v>M</v>
          </cell>
          <cell r="D754" t="str">
            <v>N</v>
          </cell>
          <cell r="E754" t="str">
            <v>ALFONSINE</v>
          </cell>
          <cell r="F754" t="str">
            <v>ATLETICA LEGGERA (01)</v>
          </cell>
          <cell r="G754" t="str">
            <v>ATLETICA LEGGERA PISTA</v>
          </cell>
          <cell r="H754" t="str">
            <v>0253</v>
          </cell>
          <cell r="J754" t="str">
            <v>SILVANI</v>
          </cell>
          <cell r="K754" t="str">
            <v>DIANA</v>
          </cell>
          <cell r="O754" t="str">
            <v>F</v>
          </cell>
          <cell r="P754">
            <v>15978</v>
          </cell>
        </row>
        <row r="755">
          <cell r="A755" t="str">
            <v>TASSINARI TIZIANA</v>
          </cell>
          <cell r="B755">
            <v>1956</v>
          </cell>
          <cell r="C755" t="str">
            <v>M</v>
          </cell>
          <cell r="D755" t="str">
            <v>N</v>
          </cell>
          <cell r="E755" t="str">
            <v>LUGHESINA</v>
          </cell>
          <cell r="F755" t="str">
            <v>ATLETICA LEGGERA (01)</v>
          </cell>
          <cell r="G755" t="str">
            <v>ATLETICA LEGGERA PISTA</v>
          </cell>
          <cell r="H755" t="str">
            <v>0225</v>
          </cell>
          <cell r="J755" t="str">
            <v>TASSINARI</v>
          </cell>
          <cell r="K755" t="str">
            <v>TIZIANA</v>
          </cell>
          <cell r="O755" t="str">
            <v>F</v>
          </cell>
          <cell r="P755">
            <v>20510</v>
          </cell>
        </row>
        <row r="756">
          <cell r="A756" t="str">
            <v>TONDINI ANNA</v>
          </cell>
          <cell r="B756">
            <v>1961</v>
          </cell>
          <cell r="C756" t="str">
            <v>M</v>
          </cell>
          <cell r="D756" t="str">
            <v>N</v>
          </cell>
          <cell r="E756" t="str">
            <v>LUGHESINA</v>
          </cell>
          <cell r="F756" t="str">
            <v>ATLETICA LEGGERA (01)</v>
          </cell>
          <cell r="G756" t="str">
            <v>ATLETICA LEGGERA PISTA</v>
          </cell>
          <cell r="H756" t="str">
            <v>0225</v>
          </cell>
          <cell r="J756" t="str">
            <v>TONDINI</v>
          </cell>
          <cell r="K756" t="str">
            <v>ANNA</v>
          </cell>
          <cell r="O756" t="str">
            <v>F</v>
          </cell>
          <cell r="P756">
            <v>22587</v>
          </cell>
        </row>
        <row r="757">
          <cell r="A757" t="str">
            <v>TRIFOGLI ANGELA</v>
          </cell>
          <cell r="B757">
            <v>1960</v>
          </cell>
          <cell r="C757" t="str">
            <v>M</v>
          </cell>
          <cell r="D757" t="str">
            <v>N</v>
          </cell>
          <cell r="E757" t="str">
            <v>COOP CERAMICHE IMOLA</v>
          </cell>
          <cell r="F757" t="str">
            <v>ATLETICA LEGGERA (01)</v>
          </cell>
          <cell r="G757" t="str">
            <v>ATLETICA LEGGERA PISTA</v>
          </cell>
          <cell r="H757" t="str">
            <v>0231</v>
          </cell>
          <cell r="J757" t="str">
            <v>TRIFOGLI</v>
          </cell>
          <cell r="K757" t="str">
            <v>ANGELA</v>
          </cell>
          <cell r="O757" t="str">
            <v>F</v>
          </cell>
          <cell r="P757">
            <v>22086</v>
          </cell>
        </row>
        <row r="758">
          <cell r="A758" t="str">
            <v>VALLI ANGELA</v>
          </cell>
          <cell r="B758">
            <v>1959</v>
          </cell>
          <cell r="C758" t="str">
            <v>M</v>
          </cell>
          <cell r="D758" t="str">
            <v>N</v>
          </cell>
          <cell r="E758" t="str">
            <v>G.S. LAMONE RUSSI ASD</v>
          </cell>
          <cell r="F758" t="str">
            <v>ATLETICA LEGGERA (01)</v>
          </cell>
          <cell r="G758" t="str">
            <v>ATLETICA LEGGERA PISTA</v>
          </cell>
          <cell r="H758" t="str">
            <v>0205</v>
          </cell>
          <cell r="I758" t="str">
            <v>SCHEDA</v>
          </cell>
          <cell r="J758" t="str">
            <v>VALLI</v>
          </cell>
          <cell r="K758" t="str">
            <v>ANGELA</v>
          </cell>
          <cell r="L758" t="str">
            <v>120097019</v>
          </cell>
          <cell r="M758">
            <v>40938</v>
          </cell>
          <cell r="O758" t="str">
            <v>F</v>
          </cell>
          <cell r="P758">
            <v>21701</v>
          </cell>
        </row>
        <row r="759">
          <cell r="A759" t="str">
            <v>ZANOTTI MORENA</v>
          </cell>
          <cell r="B759">
            <v>1962</v>
          </cell>
          <cell r="C759" t="str">
            <v>M</v>
          </cell>
          <cell r="D759" t="str">
            <v>N</v>
          </cell>
          <cell r="E759" t="str">
            <v>ASD SECONDO CASADEI</v>
          </cell>
          <cell r="F759" t="str">
            <v>ATLETICA LEGGERA (01)</v>
          </cell>
          <cell r="G759" t="str">
            <v>ATLETICA LEGGERA PISTA</v>
          </cell>
          <cell r="H759" t="str">
            <v>0278</v>
          </cell>
          <cell r="I759" t="str">
            <v>A</v>
          </cell>
          <cell r="J759" t="str">
            <v>ZANOTTI</v>
          </cell>
          <cell r="K759" t="str">
            <v>MORENA</v>
          </cell>
          <cell r="L759" t="str">
            <v>120753043</v>
          </cell>
          <cell r="M759">
            <v>40891</v>
          </cell>
          <cell r="O759" t="str">
            <v>F</v>
          </cell>
          <cell r="P759">
            <v>22992</v>
          </cell>
        </row>
        <row r="760">
          <cell r="A760" t="str">
            <v>ZAULI ANGELA</v>
          </cell>
          <cell r="B760">
            <v>1955</v>
          </cell>
          <cell r="C760" t="str">
            <v>M</v>
          </cell>
          <cell r="D760" t="str">
            <v>N</v>
          </cell>
          <cell r="E760" t="str">
            <v>AVIS IMOLA</v>
          </cell>
          <cell r="F760" t="str">
            <v>ATLETICA LEGGERA (01)</v>
          </cell>
          <cell r="G760" t="str">
            <v>ATLETICA LEGGERA PISTA</v>
          </cell>
          <cell r="H760" t="str">
            <v>0230</v>
          </cell>
          <cell r="J760" t="str">
            <v>ZAULI</v>
          </cell>
          <cell r="K760" t="str">
            <v>ANGELA</v>
          </cell>
          <cell r="O760" t="str">
            <v>F</v>
          </cell>
          <cell r="P760">
            <v>20428</v>
          </cell>
        </row>
        <row r="761">
          <cell r="A761" t="str">
            <v>BARTOLOTTI LORENZO</v>
          </cell>
          <cell r="D761" t="str">
            <v>OPEN</v>
          </cell>
          <cell r="E761" t="str">
            <v>AVIS CASTEL S. PIETRO</v>
          </cell>
          <cell r="O761" t="str">
            <v>M</v>
          </cell>
        </row>
        <row r="762">
          <cell r="A762" t="str">
            <v>BEFANI GIULIO</v>
          </cell>
          <cell r="D762" t="str">
            <v>OPEN</v>
          </cell>
          <cell r="E762" t="str">
            <v>CAVEJA</v>
          </cell>
          <cell r="O762" t="str">
            <v>M</v>
          </cell>
        </row>
        <row r="763">
          <cell r="A763" t="str">
            <v>BRINI FEDERICO</v>
          </cell>
          <cell r="D763" t="str">
            <v>OPEN</v>
          </cell>
          <cell r="E763" t="str">
            <v>PONTELUNGO</v>
          </cell>
          <cell r="O763" t="str">
            <v>M</v>
          </cell>
        </row>
        <row r="764">
          <cell r="A764" t="str">
            <v>CALAMAI PAOLO</v>
          </cell>
          <cell r="D764" t="str">
            <v>OPEN</v>
          </cell>
          <cell r="E764" t="str">
            <v>ATL. PANARIA</v>
          </cell>
          <cell r="O764" t="str">
            <v>M</v>
          </cell>
        </row>
        <row r="765">
          <cell r="A765" t="str">
            <v>FENATI FILIPPO</v>
          </cell>
          <cell r="D765" t="str">
            <v>OPEN</v>
          </cell>
          <cell r="E765" t="str">
            <v>AVIS IMOLA</v>
          </cell>
          <cell r="O765" t="str">
            <v>M</v>
          </cell>
        </row>
        <row r="766">
          <cell r="A766" t="str">
            <v>FERRINI MARCO</v>
          </cell>
          <cell r="D766" t="str">
            <v>OPEN</v>
          </cell>
          <cell r="E766" t="str">
            <v>EDERA FORLI'</v>
          </cell>
          <cell r="O766" t="str">
            <v>M</v>
          </cell>
        </row>
        <row r="767">
          <cell r="A767" t="str">
            <v>FOLIGNO ROBERTO</v>
          </cell>
          <cell r="D767" t="str">
            <v>OPEN</v>
          </cell>
          <cell r="E767" t="str">
            <v>MADONNINA</v>
          </cell>
          <cell r="O767" t="str">
            <v>M</v>
          </cell>
        </row>
        <row r="768">
          <cell r="A768" t="str">
            <v>LUCIANI DOMENICO</v>
          </cell>
          <cell r="D768" t="str">
            <v>OPEN</v>
          </cell>
          <cell r="E768" t="str">
            <v>GABBI (BO)</v>
          </cell>
          <cell r="O768" t="str">
            <v>M</v>
          </cell>
        </row>
        <row r="769">
          <cell r="A769" t="str">
            <v>MANFREDI TOMMASO</v>
          </cell>
          <cell r="D769" t="str">
            <v>OPEN</v>
          </cell>
          <cell r="E769" t="str">
            <v>ATL. PANARIA</v>
          </cell>
          <cell r="O769" t="str">
            <v>M</v>
          </cell>
        </row>
        <row r="770">
          <cell r="A770" t="str">
            <v>MANFREDINI VALERIO</v>
          </cell>
          <cell r="D770" t="str">
            <v>OPEN</v>
          </cell>
          <cell r="E770" t="str">
            <v>ATL. RIMINI NORD</v>
          </cell>
          <cell r="O770" t="str">
            <v>M</v>
          </cell>
        </row>
        <row r="771">
          <cell r="A771" t="str">
            <v>MARIANI MANUELE EVANDO</v>
          </cell>
          <cell r="D771" t="str">
            <v>OPEN</v>
          </cell>
          <cell r="E771" t="str">
            <v>CAVA (FO)</v>
          </cell>
          <cell r="O771" t="str">
            <v>M</v>
          </cell>
        </row>
        <row r="772">
          <cell r="A772" t="str">
            <v>ORSINI SIMONE</v>
          </cell>
          <cell r="D772" t="str">
            <v>OPEN</v>
          </cell>
          <cell r="E772" t="str">
            <v>ATL. RAVENNA</v>
          </cell>
          <cell r="O772" t="str">
            <v>M</v>
          </cell>
        </row>
        <row r="773">
          <cell r="A773" t="str">
            <v>PENAZZI PATRIK</v>
          </cell>
          <cell r="D773" t="str">
            <v>OPEN</v>
          </cell>
          <cell r="E773" t="str">
            <v>LUGHESINA</v>
          </cell>
          <cell r="O773" t="str">
            <v>M</v>
          </cell>
        </row>
        <row r="774">
          <cell r="A774" t="str">
            <v>PICCININI LUCA</v>
          </cell>
          <cell r="D774" t="str">
            <v>OPEN</v>
          </cell>
          <cell r="E774" t="str">
            <v>LAMONE</v>
          </cell>
          <cell r="O774" t="str">
            <v>M</v>
          </cell>
        </row>
        <row r="775">
          <cell r="A775" t="str">
            <v>PIRANI STEFANO</v>
          </cell>
          <cell r="D775" t="str">
            <v>OPEN</v>
          </cell>
          <cell r="E775" t="str">
            <v>ATL. LIPPO CALDERARA</v>
          </cell>
          <cell r="O775" t="str">
            <v>M</v>
          </cell>
        </row>
        <row r="776">
          <cell r="A776" t="str">
            <v>PORZI CHRISTIAN</v>
          </cell>
          <cell r="D776" t="str">
            <v>OPEN</v>
          </cell>
          <cell r="E776" t="str">
            <v>ATL. RAVENNA</v>
          </cell>
          <cell r="O776" t="str">
            <v>M</v>
          </cell>
        </row>
        <row r="777">
          <cell r="A777" t="str">
            <v>PRUNI ALBERTO</v>
          </cell>
          <cell r="D777" t="str">
            <v>OPEN</v>
          </cell>
          <cell r="E777" t="str">
            <v>CAVA (FO)</v>
          </cell>
          <cell r="O777" t="str">
            <v>M</v>
          </cell>
        </row>
        <row r="778">
          <cell r="A778" t="str">
            <v>SALOMONI STEFANO</v>
          </cell>
          <cell r="D778" t="str">
            <v>OPEN</v>
          </cell>
          <cell r="E778" t="str">
            <v>CERAMICHE IMOLA</v>
          </cell>
          <cell r="O778" t="str">
            <v>M</v>
          </cell>
        </row>
        <row r="779">
          <cell r="A779" t="str">
            <v>SUCCI LUCA</v>
          </cell>
          <cell r="D779" t="str">
            <v>OPEN</v>
          </cell>
          <cell r="E779" t="str">
            <v>ATL. RAVENNA</v>
          </cell>
          <cell r="O779" t="str">
            <v>M</v>
          </cell>
        </row>
        <row r="780">
          <cell r="A780" t="str">
            <v>TARRONI MAURIZIO</v>
          </cell>
          <cell r="D780" t="str">
            <v>OPEN</v>
          </cell>
          <cell r="E780" t="str">
            <v>S.PATRIZIO</v>
          </cell>
          <cell r="O780" t="str">
            <v>M</v>
          </cell>
        </row>
        <row r="781">
          <cell r="A781" t="str">
            <v>VILLI MARCO</v>
          </cell>
          <cell r="D781" t="str">
            <v>OPEN</v>
          </cell>
          <cell r="E781" t="str">
            <v>CAVA (FO)</v>
          </cell>
          <cell r="O781" t="str">
            <v>M</v>
          </cell>
        </row>
        <row r="782">
          <cell r="A782" t="str">
            <v>VIROLI MICHELE</v>
          </cell>
          <cell r="D782" t="str">
            <v>OPEN</v>
          </cell>
          <cell r="E782" t="str">
            <v>EDERA FORLI'</v>
          </cell>
          <cell r="O782" t="str">
            <v>M</v>
          </cell>
        </row>
        <row r="783">
          <cell r="A783" t="str">
            <v>BASIGLI MIRNA</v>
          </cell>
          <cell r="D783" t="str">
            <v>OPEN F</v>
          </cell>
          <cell r="E783" t="str">
            <v>ATL.MAMELI (RA)</v>
          </cell>
          <cell r="O783" t="str">
            <v>F</v>
          </cell>
        </row>
        <row r="784">
          <cell r="A784" t="str">
            <v>VALDINOCI MIRELLA</v>
          </cell>
          <cell r="D784" t="str">
            <v>OPEN F</v>
          </cell>
          <cell r="E784" t="str">
            <v>G.S. DRAGO</v>
          </cell>
          <cell r="O784" t="str">
            <v>F</v>
          </cell>
        </row>
        <row r="785">
          <cell r="A785" t="str">
            <v>ALBERONI RAFFAELE</v>
          </cell>
          <cell r="B785">
            <v>1957</v>
          </cell>
          <cell r="D785" t="str">
            <v>OPEN VA</v>
          </cell>
          <cell r="E785" t="str">
            <v>S.PATRIZIO</v>
          </cell>
          <cell r="O785" t="str">
            <v>M</v>
          </cell>
        </row>
        <row r="786">
          <cell r="A786" t="str">
            <v>GAVA TIZIANO</v>
          </cell>
          <cell r="B786">
            <v>1962</v>
          </cell>
          <cell r="D786" t="str">
            <v>OPEN VA</v>
          </cell>
          <cell r="E786" t="str">
            <v>CAVEJA</v>
          </cell>
          <cell r="O786" t="str">
            <v>M</v>
          </cell>
        </row>
        <row r="787">
          <cell r="A787" t="str">
            <v>MACCOLINI ERMENEGILDO</v>
          </cell>
          <cell r="B787">
            <v>1957</v>
          </cell>
          <cell r="D787" t="str">
            <v>OPEN VA</v>
          </cell>
          <cell r="E787" t="str">
            <v>ATL.MAMELI (RA)</v>
          </cell>
          <cell r="O787" t="str">
            <v>M</v>
          </cell>
        </row>
        <row r="788">
          <cell r="A788" t="str">
            <v>MARZETTI FRANCO</v>
          </cell>
          <cell r="B788">
            <v>1962</v>
          </cell>
          <cell r="D788" t="str">
            <v>OPEN VA</v>
          </cell>
          <cell r="E788" t="str">
            <v>NUOTO LUGO TRIATHLON</v>
          </cell>
          <cell r="O788" t="str">
            <v>M</v>
          </cell>
        </row>
        <row r="789">
          <cell r="A789" t="str">
            <v>MAZZOTTI GUIDO</v>
          </cell>
          <cell r="B789">
            <v>1962</v>
          </cell>
          <cell r="D789" t="str">
            <v>OPEN VA</v>
          </cell>
          <cell r="E789" t="str">
            <v>ROMAGNA RUNNING</v>
          </cell>
          <cell r="O789" t="str">
            <v>M</v>
          </cell>
        </row>
        <row r="790">
          <cell r="A790" t="str">
            <v>MORETTI TIBERIO</v>
          </cell>
          <cell r="B790">
            <v>1962</v>
          </cell>
          <cell r="D790" t="str">
            <v>OPEN VA</v>
          </cell>
          <cell r="E790" t="str">
            <v>EASY RUNNER</v>
          </cell>
          <cell r="O790" t="str">
            <v>M</v>
          </cell>
        </row>
        <row r="791">
          <cell r="A791" t="str">
            <v>SEBASTIANI CLAUDIO</v>
          </cell>
          <cell r="B791">
            <v>1962</v>
          </cell>
          <cell r="D791" t="str">
            <v>OPEN VA</v>
          </cell>
          <cell r="E791" t="str">
            <v>VOLTANA</v>
          </cell>
          <cell r="O791" t="str">
            <v>M</v>
          </cell>
        </row>
        <row r="792">
          <cell r="A792" t="str">
            <v>ALVISI PAOLO</v>
          </cell>
          <cell r="D792" t="str">
            <v>OPEN VB</v>
          </cell>
          <cell r="E792" t="str">
            <v>LIBERO</v>
          </cell>
          <cell r="O792" t="str">
            <v>M</v>
          </cell>
        </row>
        <row r="793">
          <cell r="A793" t="str">
            <v>BALADELLI VALTER</v>
          </cell>
          <cell r="D793" t="str">
            <v>OPEN VB</v>
          </cell>
          <cell r="E793" t="str">
            <v>AVIS IMOLA</v>
          </cell>
          <cell r="O793" t="str">
            <v>M</v>
          </cell>
        </row>
        <row r="794">
          <cell r="A794" t="str">
            <v>BONIFAZI ALDO</v>
          </cell>
          <cell r="D794" t="str">
            <v>OPEN VB</v>
          </cell>
          <cell r="E794" t="str">
            <v>AVIS IMOLA</v>
          </cell>
          <cell r="O794" t="str">
            <v>M</v>
          </cell>
        </row>
        <row r="795">
          <cell r="A795" t="str">
            <v>BORSI VALENTINO</v>
          </cell>
          <cell r="D795" t="str">
            <v>OPEN VB</v>
          </cell>
          <cell r="E795" t="str">
            <v>ATL.MAMELI (RA)</v>
          </cell>
          <cell r="O795" t="str">
            <v>M</v>
          </cell>
        </row>
        <row r="796">
          <cell r="A796" t="str">
            <v>DONADINI ENZO</v>
          </cell>
          <cell r="D796" t="str">
            <v>OPEN VB</v>
          </cell>
          <cell r="E796" t="str">
            <v>ATL.MAMELI (RA)</v>
          </cell>
          <cell r="O796" t="str">
            <v>M</v>
          </cell>
        </row>
        <row r="797">
          <cell r="A797" t="str">
            <v>MAZZANTI LUCIANO</v>
          </cell>
          <cell r="D797" t="str">
            <v>OPEN VB</v>
          </cell>
          <cell r="E797" t="str">
            <v>LUGHESINA</v>
          </cell>
          <cell r="O797" t="str">
            <v>M</v>
          </cell>
        </row>
        <row r="798">
          <cell r="A798" t="str">
            <v>VANDELLI FRANCO</v>
          </cell>
          <cell r="D798" t="str">
            <v>OPEN VB</v>
          </cell>
          <cell r="E798" t="str">
            <v>GRANAROLO EMILIA</v>
          </cell>
          <cell r="O798" t="str">
            <v>M</v>
          </cell>
        </row>
        <row r="799">
          <cell r="A799" t="str">
            <v>ANGELINI ESTER</v>
          </cell>
          <cell r="B799">
            <v>1999</v>
          </cell>
          <cell r="C799" t="e">
            <v>#N/A</v>
          </cell>
          <cell r="D799" t="str">
            <v>RAG. F</v>
          </cell>
          <cell r="E799" t="str">
            <v>SACMI IMOLA</v>
          </cell>
          <cell r="F799" t="str">
            <v>ATLETICA LEGGERA (01)</v>
          </cell>
          <cell r="G799" t="str">
            <v>ATLETICA LEGGERA PISTA</v>
          </cell>
          <cell r="H799" t="str">
            <v>0276</v>
          </cell>
          <cell r="J799" t="str">
            <v>ANGELINI</v>
          </cell>
          <cell r="K799" t="str">
            <v>ESTER</v>
          </cell>
          <cell r="O799" t="str">
            <v>F</v>
          </cell>
          <cell r="P799">
            <v>36414</v>
          </cell>
        </row>
        <row r="800">
          <cell r="A800" t="str">
            <v>BALDINI GRETA</v>
          </cell>
          <cell r="B800">
            <v>2000</v>
          </cell>
          <cell r="C800" t="e">
            <v>#N/A</v>
          </cell>
          <cell r="D800" t="str">
            <v>RAG. F</v>
          </cell>
          <cell r="E800" t="str">
            <v>SACMI IMOLA</v>
          </cell>
          <cell r="F800" t="str">
            <v>ATLETICA LEGGERA (01)</v>
          </cell>
          <cell r="G800" t="str">
            <v>ATLETICA LEGGERA PISTA</v>
          </cell>
          <cell r="H800" t="str">
            <v>0276</v>
          </cell>
          <cell r="J800" t="str">
            <v>BALDINI</v>
          </cell>
          <cell r="K800" t="str">
            <v>GRETA</v>
          </cell>
          <cell r="O800" t="str">
            <v>F</v>
          </cell>
          <cell r="P800">
            <v>36654</v>
          </cell>
        </row>
        <row r="801">
          <cell r="A801" t="str">
            <v>BARBADORO BEATRICE</v>
          </cell>
          <cell r="B801">
            <v>2000</v>
          </cell>
          <cell r="C801" t="e">
            <v>#N/A</v>
          </cell>
          <cell r="D801" t="str">
            <v>RAG. F</v>
          </cell>
          <cell r="E801" t="str">
            <v>POL. PONTE NUOVO ASD</v>
          </cell>
          <cell r="F801" t="str">
            <v>ATLETICA LEGGERA (01)</v>
          </cell>
          <cell r="G801" t="str">
            <v>ATLETICA LEGGERA PISTA</v>
          </cell>
          <cell r="H801" t="str">
            <v>0281</v>
          </cell>
          <cell r="I801" t="str">
            <v>G</v>
          </cell>
          <cell r="J801" t="str">
            <v>BARBADORO</v>
          </cell>
          <cell r="K801" t="str">
            <v>BEATRICE</v>
          </cell>
          <cell r="L801" t="str">
            <v>120984128</v>
          </cell>
          <cell r="M801">
            <v>40940</v>
          </cell>
          <cell r="O801" t="str">
            <v>F</v>
          </cell>
          <cell r="P801">
            <v>36573</v>
          </cell>
        </row>
        <row r="802">
          <cell r="A802" t="str">
            <v>BATTILANI SILVIA</v>
          </cell>
          <cell r="B802">
            <v>1999</v>
          </cell>
          <cell r="C802" t="e">
            <v>#N/A</v>
          </cell>
          <cell r="D802" t="str">
            <v>RAG. F</v>
          </cell>
          <cell r="E802" t="str">
            <v>SACMI IMOLA</v>
          </cell>
          <cell r="F802" t="str">
            <v>ATLETICA LEGGERA (01)</v>
          </cell>
          <cell r="G802" t="str">
            <v>ATLETICA LEGGERA PISTA</v>
          </cell>
          <cell r="H802" t="str">
            <v>0276</v>
          </cell>
          <cell r="J802" t="str">
            <v>BATTILANI</v>
          </cell>
          <cell r="K802" t="str">
            <v>SILVIA</v>
          </cell>
          <cell r="O802" t="str">
            <v>F</v>
          </cell>
          <cell r="P802">
            <v>36269</v>
          </cell>
        </row>
        <row r="803">
          <cell r="A803" t="str">
            <v>BRUNETTI ASIA</v>
          </cell>
          <cell r="B803">
            <v>1999</v>
          </cell>
          <cell r="C803" t="e">
            <v>#N/A</v>
          </cell>
          <cell r="D803" t="str">
            <v>RAG. F</v>
          </cell>
          <cell r="E803" t="str">
            <v>UISP IMOLA/FAENZA</v>
          </cell>
          <cell r="F803" t="str">
            <v>ATLETICA LEGGERA (01)</v>
          </cell>
          <cell r="G803" t="str">
            <v>ATLETICA LEGGERA PODISMO</v>
          </cell>
          <cell r="H803" t="str">
            <v>0019</v>
          </cell>
          <cell r="J803" t="str">
            <v>BRUNETTI</v>
          </cell>
          <cell r="K803" t="str">
            <v>ASIA</v>
          </cell>
          <cell r="O803" t="str">
            <v>F</v>
          </cell>
          <cell r="P803">
            <v>36369</v>
          </cell>
        </row>
        <row r="804">
          <cell r="A804" t="str">
            <v>CEGLIA ANGELA</v>
          </cell>
          <cell r="B804">
            <v>2000</v>
          </cell>
          <cell r="C804" t="e">
            <v>#N/A</v>
          </cell>
          <cell r="D804" t="str">
            <v>RAG. F</v>
          </cell>
          <cell r="E804" t="str">
            <v>SACMI IMOLA</v>
          </cell>
          <cell r="F804" t="str">
            <v>ATLETICA LEGGERA (01)</v>
          </cell>
          <cell r="G804" t="str">
            <v>ATLETICA LEGGERA PISTA</v>
          </cell>
          <cell r="H804" t="str">
            <v>0276</v>
          </cell>
          <cell r="J804" t="str">
            <v>CEGLIA</v>
          </cell>
          <cell r="K804" t="str">
            <v>ANGELA</v>
          </cell>
          <cell r="O804" t="str">
            <v>F</v>
          </cell>
          <cell r="P804">
            <v>36874</v>
          </cell>
        </row>
        <row r="805">
          <cell r="A805" t="str">
            <v>DALL'OSSO LUCIA</v>
          </cell>
          <cell r="B805">
            <v>2000</v>
          </cell>
          <cell r="C805" t="e">
            <v>#N/A</v>
          </cell>
          <cell r="D805" t="str">
            <v>RAG. F</v>
          </cell>
          <cell r="E805" t="str">
            <v>SACMI IMOLA</v>
          </cell>
          <cell r="F805" t="str">
            <v>ATLETICA LEGGERA (01)</v>
          </cell>
          <cell r="G805" t="str">
            <v>ATLETICA LEGGERA PISTA</v>
          </cell>
          <cell r="H805" t="str">
            <v>0276</v>
          </cell>
          <cell r="J805" t="str">
            <v>DALL'OSSO</v>
          </cell>
          <cell r="K805" t="str">
            <v>LUCIA</v>
          </cell>
          <cell r="O805" t="str">
            <v>F</v>
          </cell>
          <cell r="P805">
            <v>36826</v>
          </cell>
        </row>
        <row r="806">
          <cell r="A806" t="str">
            <v>GRALDI FRANCESCA</v>
          </cell>
          <cell r="B806">
            <v>2000</v>
          </cell>
          <cell r="C806" t="e">
            <v>#N/A</v>
          </cell>
          <cell r="D806" t="str">
            <v>RAG. F</v>
          </cell>
          <cell r="E806" t="str">
            <v>SACMI IMOLA</v>
          </cell>
          <cell r="F806" t="str">
            <v>ATLETICA LEGGERA (01)</v>
          </cell>
          <cell r="G806" t="str">
            <v>ATLETICA LEGGERA PISTA</v>
          </cell>
          <cell r="H806" t="str">
            <v>0276</v>
          </cell>
          <cell r="J806" t="str">
            <v>GRALDI</v>
          </cell>
          <cell r="K806" t="str">
            <v>FRANCESCA</v>
          </cell>
          <cell r="O806" t="str">
            <v>F</v>
          </cell>
          <cell r="P806">
            <v>36627</v>
          </cell>
        </row>
        <row r="807">
          <cell r="A807" t="str">
            <v>GROSSO SARA</v>
          </cell>
          <cell r="B807">
            <v>2000</v>
          </cell>
          <cell r="C807" t="e">
            <v>#N/A</v>
          </cell>
          <cell r="D807" t="str">
            <v>RAG. F</v>
          </cell>
          <cell r="E807" t="str">
            <v>SACMI IMOLA</v>
          </cell>
          <cell r="F807" t="str">
            <v>ATLETICA LEGGERA (01)</v>
          </cell>
          <cell r="G807" t="str">
            <v>ATLETICA LEGGERA PISTA</v>
          </cell>
          <cell r="H807" t="str">
            <v>0276</v>
          </cell>
          <cell r="J807" t="str">
            <v>GROSSO</v>
          </cell>
          <cell r="K807" t="str">
            <v>SARA</v>
          </cell>
          <cell r="O807" t="str">
            <v>F</v>
          </cell>
          <cell r="P807">
            <v>36565</v>
          </cell>
        </row>
        <row r="808">
          <cell r="A808" t="str">
            <v>MARRAMALDO SARA</v>
          </cell>
          <cell r="B808">
            <v>1999</v>
          </cell>
          <cell r="C808" t="e">
            <v>#N/A</v>
          </cell>
          <cell r="D808" t="str">
            <v>RAG. F</v>
          </cell>
          <cell r="E808" t="str">
            <v>SACMI IMOLA</v>
          </cell>
          <cell r="F808" t="str">
            <v>ATLETICA LEGGERA (01)</v>
          </cell>
          <cell r="G808" t="str">
            <v>ATLETICA LEGGERA PISTA</v>
          </cell>
          <cell r="H808" t="str">
            <v>0276</v>
          </cell>
          <cell r="J808" t="str">
            <v>MARRAMALDO</v>
          </cell>
          <cell r="K808" t="str">
            <v>SARA</v>
          </cell>
          <cell r="O808" t="str">
            <v>F</v>
          </cell>
          <cell r="P808">
            <v>36440</v>
          </cell>
        </row>
        <row r="809">
          <cell r="A809" t="str">
            <v>MAZZINI MARIA SOLE</v>
          </cell>
          <cell r="B809">
            <v>1999</v>
          </cell>
          <cell r="C809" t="e">
            <v>#N/A</v>
          </cell>
          <cell r="D809" t="str">
            <v>RAG. F</v>
          </cell>
          <cell r="E809" t="str">
            <v>SACMI IMOLA</v>
          </cell>
          <cell r="F809" t="str">
            <v>ATLETICA LEGGERA (01)</v>
          </cell>
          <cell r="G809" t="str">
            <v>ATLETICA LEGGERA PISTA</v>
          </cell>
          <cell r="H809" t="str">
            <v>0276</v>
          </cell>
          <cell r="J809" t="str">
            <v>MAZZINI</v>
          </cell>
          <cell r="K809" t="str">
            <v>MARIA SOLE</v>
          </cell>
          <cell r="O809" t="str">
            <v>F</v>
          </cell>
          <cell r="P809">
            <v>36293</v>
          </cell>
        </row>
        <row r="810">
          <cell r="A810" t="str">
            <v>NANNINI VALERIA</v>
          </cell>
          <cell r="B810">
            <v>1999</v>
          </cell>
          <cell r="C810" t="e">
            <v>#N/A</v>
          </cell>
          <cell r="D810" t="str">
            <v>RAG. F</v>
          </cell>
          <cell r="E810" t="str">
            <v>LUGHESINA</v>
          </cell>
          <cell r="F810" t="str">
            <v>ATLETICA LEGGERA (01)</v>
          </cell>
          <cell r="G810" t="str">
            <v>ATLETICA LEGGERA PISTA</v>
          </cell>
          <cell r="H810" t="str">
            <v>0225</v>
          </cell>
          <cell r="J810" t="str">
            <v>NANNINI</v>
          </cell>
          <cell r="K810" t="str">
            <v>VALERIA</v>
          </cell>
          <cell r="O810" t="str">
            <v>F</v>
          </cell>
          <cell r="P810">
            <v>36389</v>
          </cell>
        </row>
        <row r="811">
          <cell r="A811" t="str">
            <v>PAOLETTI ELISA</v>
          </cell>
          <cell r="B811">
            <v>2000</v>
          </cell>
          <cell r="C811" t="e">
            <v>#N/A</v>
          </cell>
          <cell r="D811" t="str">
            <v>RAG. F</v>
          </cell>
          <cell r="E811" t="str">
            <v>SACMI IMOLA</v>
          </cell>
          <cell r="F811" t="str">
            <v>ATLETICA LEGGERA (01)</v>
          </cell>
          <cell r="G811" t="str">
            <v>ATLETICA LEGGERA PISTA</v>
          </cell>
          <cell r="H811" t="str">
            <v>0276</v>
          </cell>
          <cell r="J811" t="str">
            <v>PAOLETTI</v>
          </cell>
          <cell r="K811" t="str">
            <v>ELISA</v>
          </cell>
          <cell r="O811" t="str">
            <v>F</v>
          </cell>
          <cell r="P811">
            <v>36552</v>
          </cell>
        </row>
        <row r="812">
          <cell r="A812" t="str">
            <v>PEDERZOLI FRANCESCA</v>
          </cell>
          <cell r="B812">
            <v>2000</v>
          </cell>
          <cell r="C812" t="e">
            <v>#N/A</v>
          </cell>
          <cell r="D812" t="str">
            <v>RAG. F</v>
          </cell>
          <cell r="E812" t="str">
            <v>SACMI IMOLA</v>
          </cell>
          <cell r="F812" t="str">
            <v>ATLETICA LEGGERA (01)</v>
          </cell>
          <cell r="G812" t="str">
            <v>ATLETICA LEGGERA PISTA</v>
          </cell>
          <cell r="H812" t="str">
            <v>0276</v>
          </cell>
          <cell r="J812" t="str">
            <v>PEDERZOLI</v>
          </cell>
          <cell r="K812" t="str">
            <v>FRANCESCA</v>
          </cell>
          <cell r="O812" t="str">
            <v>F</v>
          </cell>
          <cell r="P812">
            <v>36613</v>
          </cell>
        </row>
        <row r="813">
          <cell r="A813" t="str">
            <v>SALAROLI MARGHERITA</v>
          </cell>
          <cell r="B813">
            <v>1999</v>
          </cell>
          <cell r="C813" t="e">
            <v>#N/A</v>
          </cell>
          <cell r="D813" t="str">
            <v>RAG. F</v>
          </cell>
          <cell r="E813" t="str">
            <v>SACMI IMOLA</v>
          </cell>
          <cell r="F813" t="str">
            <v>ATLETICA LEGGERA (01)</v>
          </cell>
          <cell r="G813" t="str">
            <v>ATLETICA LEGGERA PISTA</v>
          </cell>
          <cell r="H813" t="str">
            <v>0276</v>
          </cell>
          <cell r="J813" t="str">
            <v>SALAROLI</v>
          </cell>
          <cell r="K813" t="str">
            <v>MARGHERITA</v>
          </cell>
          <cell r="O813" t="str">
            <v>F</v>
          </cell>
          <cell r="P813">
            <v>36333</v>
          </cell>
        </row>
        <row r="814">
          <cell r="A814" t="str">
            <v>TURRINI MARTINA</v>
          </cell>
          <cell r="B814">
            <v>1999</v>
          </cell>
          <cell r="C814" t="e">
            <v>#N/A</v>
          </cell>
          <cell r="D814" t="str">
            <v>RAG. F</v>
          </cell>
          <cell r="E814" t="str">
            <v>SACMI IMOLA</v>
          </cell>
          <cell r="F814" t="str">
            <v>ATLETICA LEGGERA (01)</v>
          </cell>
          <cell r="G814" t="str">
            <v>ATLETICA LEGGERA PISTA</v>
          </cell>
          <cell r="H814" t="str">
            <v>0276</v>
          </cell>
          <cell r="J814" t="str">
            <v>TURRINI</v>
          </cell>
          <cell r="K814" t="str">
            <v>MARTINA</v>
          </cell>
          <cell r="O814" t="str">
            <v>F</v>
          </cell>
          <cell r="P814">
            <v>36384</v>
          </cell>
        </row>
        <row r="815">
          <cell r="A815" t="str">
            <v>ZANCHINI AURORA</v>
          </cell>
          <cell r="B815">
            <v>1999</v>
          </cell>
          <cell r="C815" t="e">
            <v>#N/A</v>
          </cell>
          <cell r="D815" t="str">
            <v>RAG. F</v>
          </cell>
          <cell r="E815" t="str">
            <v>LUGHESINA</v>
          </cell>
          <cell r="F815" t="str">
            <v>ATLETICA LEGGERA (01)</v>
          </cell>
          <cell r="G815" t="str">
            <v>ATLETICA LEGGERA PISTA</v>
          </cell>
          <cell r="H815" t="str">
            <v>0225</v>
          </cell>
          <cell r="J815" t="str">
            <v>ZANCHINI</v>
          </cell>
          <cell r="K815" t="str">
            <v>AURORA</v>
          </cell>
          <cell r="O815" t="str">
            <v>F</v>
          </cell>
          <cell r="P815">
            <v>36193</v>
          </cell>
        </row>
        <row r="816">
          <cell r="A816" t="str">
            <v>ASTOLFI DAVIDE</v>
          </cell>
          <cell r="B816">
            <v>2000</v>
          </cell>
          <cell r="C816" t="e">
            <v>#N/A</v>
          </cell>
          <cell r="D816" t="str">
            <v>RAG. M</v>
          </cell>
          <cell r="E816" t="str">
            <v>POL. PONTE NUOVO ASD</v>
          </cell>
          <cell r="F816" t="str">
            <v>ATLETICA LEGGERA (01)</v>
          </cell>
          <cell r="G816" t="str">
            <v>ATLETICA LEGGERA PISTA</v>
          </cell>
          <cell r="H816" t="str">
            <v>0281</v>
          </cell>
          <cell r="I816" t="str">
            <v>G</v>
          </cell>
          <cell r="J816" t="str">
            <v>ASTOLFI</v>
          </cell>
          <cell r="K816" t="str">
            <v>DAVIDE</v>
          </cell>
          <cell r="L816" t="str">
            <v>120984126</v>
          </cell>
          <cell r="M816">
            <v>40940</v>
          </cell>
          <cell r="O816" t="str">
            <v>M</v>
          </cell>
          <cell r="P816">
            <v>36589</v>
          </cell>
        </row>
        <row r="817">
          <cell r="A817" t="str">
            <v>BISOGNANO RICCARDO</v>
          </cell>
          <cell r="B817">
            <v>2000</v>
          </cell>
          <cell r="C817" t="e">
            <v>#N/A</v>
          </cell>
          <cell r="D817" t="str">
            <v>RAG. M</v>
          </cell>
          <cell r="E817" t="str">
            <v>SACMI IMOLA</v>
          </cell>
          <cell r="F817" t="str">
            <v>ATLETICA LEGGERA (01)</v>
          </cell>
          <cell r="G817" t="str">
            <v>ATLETICA LEGGERA PISTA</v>
          </cell>
          <cell r="H817" t="str">
            <v>0276</v>
          </cell>
          <cell r="J817" t="str">
            <v>BISOGNANO</v>
          </cell>
          <cell r="K817" t="str">
            <v>RICCARDO</v>
          </cell>
          <cell r="O817" t="str">
            <v>M</v>
          </cell>
          <cell r="P817">
            <v>36651</v>
          </cell>
        </row>
        <row r="818">
          <cell r="A818" t="str">
            <v>CEGLIA DAMIANO</v>
          </cell>
          <cell r="B818">
            <v>1999</v>
          </cell>
          <cell r="C818" t="e">
            <v>#N/A</v>
          </cell>
          <cell r="D818" t="str">
            <v>RAG. M</v>
          </cell>
          <cell r="E818" t="str">
            <v>SACMI IMOLA</v>
          </cell>
          <cell r="F818" t="str">
            <v>ATLETICA LEGGERA (01)</v>
          </cell>
          <cell r="G818" t="str">
            <v>ATLETICA LEGGERA PISTA</v>
          </cell>
          <cell r="H818" t="str">
            <v>0276</v>
          </cell>
          <cell r="J818" t="str">
            <v>CEGLIA</v>
          </cell>
          <cell r="K818" t="str">
            <v>DAMIANO</v>
          </cell>
          <cell r="O818" t="str">
            <v>M</v>
          </cell>
          <cell r="P818">
            <v>36236</v>
          </cell>
        </row>
        <row r="819">
          <cell r="A819" t="str">
            <v>DREI RICCARDO</v>
          </cell>
          <cell r="B819">
            <v>2000</v>
          </cell>
          <cell r="C819" t="e">
            <v>#N/A</v>
          </cell>
          <cell r="D819" t="str">
            <v>RAG. M</v>
          </cell>
          <cell r="E819" t="str">
            <v>SACMI IMOLA</v>
          </cell>
          <cell r="F819" t="str">
            <v>ATLETICA LEGGERA (01)</v>
          </cell>
          <cell r="G819" t="str">
            <v>ATLETICA LEGGERA PISTA</v>
          </cell>
          <cell r="H819" t="str">
            <v>0276</v>
          </cell>
          <cell r="J819" t="str">
            <v>DREI</v>
          </cell>
          <cell r="K819" t="str">
            <v>RICCARDO</v>
          </cell>
          <cell r="O819" t="str">
            <v>M</v>
          </cell>
          <cell r="P819">
            <v>36860</v>
          </cell>
        </row>
        <row r="820">
          <cell r="A820" t="str">
            <v>EL JAMAL HILAL</v>
          </cell>
          <cell r="B820">
            <v>1999</v>
          </cell>
          <cell r="C820" t="e">
            <v>#N/A</v>
          </cell>
          <cell r="D820" t="str">
            <v>RAG. M</v>
          </cell>
          <cell r="E820" t="str">
            <v>SACMI IMOLA</v>
          </cell>
          <cell r="F820" t="str">
            <v>ATLETICA LEGGERA (01)</v>
          </cell>
          <cell r="G820" t="str">
            <v>ATLETICA LEGGERA PISTA</v>
          </cell>
          <cell r="H820" t="str">
            <v>0276</v>
          </cell>
          <cell r="J820" t="str">
            <v>EL JAMAL</v>
          </cell>
          <cell r="K820" t="str">
            <v>HILAL</v>
          </cell>
          <cell r="O820" t="str">
            <v>M</v>
          </cell>
          <cell r="P820">
            <v>36478</v>
          </cell>
        </row>
        <row r="821">
          <cell r="A821" t="str">
            <v>FEDERICI FABIO</v>
          </cell>
          <cell r="B821">
            <v>2000</v>
          </cell>
          <cell r="C821" t="e">
            <v>#N/A</v>
          </cell>
          <cell r="D821" t="str">
            <v>RAG. M</v>
          </cell>
          <cell r="E821" t="str">
            <v>AVIS FUSIGNANO</v>
          </cell>
          <cell r="F821" t="str">
            <v>ATLETICA LEGGERA (01)</v>
          </cell>
          <cell r="G821" t="str">
            <v>ATLETICA LEGGERA PODISMO</v>
          </cell>
          <cell r="H821" t="str">
            <v>0191</v>
          </cell>
          <cell r="J821" t="str">
            <v>FEDERICI</v>
          </cell>
          <cell r="K821" t="str">
            <v>FABIO</v>
          </cell>
          <cell r="O821" t="str">
            <v>M</v>
          </cell>
          <cell r="P821">
            <v>36690</v>
          </cell>
        </row>
        <row r="822">
          <cell r="A822" t="str">
            <v>FREDDI DAVIDE</v>
          </cell>
          <cell r="B822">
            <v>1999</v>
          </cell>
          <cell r="C822" t="e">
            <v>#N/A</v>
          </cell>
          <cell r="D822" t="str">
            <v>RAG. M</v>
          </cell>
          <cell r="E822" t="str">
            <v>SACMI IMOLA</v>
          </cell>
          <cell r="F822" t="str">
            <v>ATLETICA LEGGERA (01)</v>
          </cell>
          <cell r="G822" t="str">
            <v>ATLETICA LEGGERA PISTA</v>
          </cell>
          <cell r="H822" t="str">
            <v>0276</v>
          </cell>
          <cell r="J822" t="str">
            <v>FREDDI</v>
          </cell>
          <cell r="K822" t="str">
            <v>DAVIDE</v>
          </cell>
          <cell r="O822" t="str">
            <v>M</v>
          </cell>
          <cell r="P822">
            <v>36476</v>
          </cell>
        </row>
        <row r="823">
          <cell r="A823" t="str">
            <v>GALANTI DAVIDE</v>
          </cell>
          <cell r="B823">
            <v>2000</v>
          </cell>
          <cell r="C823" t="e">
            <v>#N/A</v>
          </cell>
          <cell r="D823" t="str">
            <v>RAG. M</v>
          </cell>
          <cell r="E823" t="str">
            <v>SACMI IMOLA</v>
          </cell>
          <cell r="F823" t="str">
            <v>ATLETICA LEGGERA (01)</v>
          </cell>
          <cell r="G823" t="str">
            <v>ATLETICA LEGGERA PISTA</v>
          </cell>
          <cell r="H823" t="str">
            <v>0276</v>
          </cell>
          <cell r="J823" t="str">
            <v>GALANTI</v>
          </cell>
          <cell r="K823" t="str">
            <v>DAVIDE</v>
          </cell>
          <cell r="O823" t="str">
            <v>M</v>
          </cell>
          <cell r="P823">
            <v>36661</v>
          </cell>
        </row>
        <row r="824">
          <cell r="A824" t="str">
            <v>GRIGANE ISMAIL</v>
          </cell>
          <cell r="B824">
            <v>1999</v>
          </cell>
          <cell r="C824" t="e">
            <v>#N/A</v>
          </cell>
          <cell r="D824" t="str">
            <v>RAG. M</v>
          </cell>
          <cell r="E824" t="str">
            <v>UISP LUGO</v>
          </cell>
          <cell r="F824" t="str">
            <v>ATLETICA LEGGERA (01)</v>
          </cell>
          <cell r="G824" t="str">
            <v>ATLETICA LEGGERA PODISMO</v>
          </cell>
          <cell r="H824" t="str">
            <v>0019</v>
          </cell>
          <cell r="J824" t="str">
            <v>GRIGANE</v>
          </cell>
          <cell r="K824" t="str">
            <v>ISMAIL</v>
          </cell>
          <cell r="O824" t="str">
            <v>M</v>
          </cell>
          <cell r="P824">
            <v>36258</v>
          </cell>
        </row>
        <row r="825">
          <cell r="A825" t="str">
            <v>POLVERELLI LORENZO</v>
          </cell>
          <cell r="B825">
            <v>2000</v>
          </cell>
          <cell r="C825" t="e">
            <v>#N/A</v>
          </cell>
          <cell r="D825" t="str">
            <v>RAG. M</v>
          </cell>
          <cell r="E825" t="str">
            <v>COOP CERAMICHE IMOLA</v>
          </cell>
          <cell r="F825" t="str">
            <v>ATLETICA LEGGERA (01)</v>
          </cell>
          <cell r="G825" t="str">
            <v>ATLETICA LEGGERA PISTA</v>
          </cell>
          <cell r="H825" t="str">
            <v>0231</v>
          </cell>
          <cell r="J825" t="str">
            <v>POLVERELLI</v>
          </cell>
          <cell r="K825" t="str">
            <v>LORENZO</v>
          </cell>
          <cell r="O825" t="str">
            <v>M</v>
          </cell>
          <cell r="P825">
            <v>36889</v>
          </cell>
        </row>
        <row r="826">
          <cell r="A826" t="str">
            <v>PRATELLA ANDREA</v>
          </cell>
          <cell r="B826">
            <v>2000</v>
          </cell>
          <cell r="C826" t="e">
            <v>#N/A</v>
          </cell>
          <cell r="D826" t="str">
            <v>RAG. M</v>
          </cell>
          <cell r="E826" t="str">
            <v>SACMI IMOLA</v>
          </cell>
          <cell r="F826" t="str">
            <v>ATLETICA LEGGERA (01)</v>
          </cell>
          <cell r="G826" t="str">
            <v>ATLETICA LEGGERA PISTA</v>
          </cell>
          <cell r="H826" t="str">
            <v>0276</v>
          </cell>
          <cell r="J826" t="str">
            <v>PRATELLA</v>
          </cell>
          <cell r="K826" t="str">
            <v>ANDREA</v>
          </cell>
          <cell r="O826" t="str">
            <v>M</v>
          </cell>
          <cell r="P826">
            <v>36558</v>
          </cell>
        </row>
        <row r="827">
          <cell r="A827" t="str">
            <v>SORRENTINO ANDREA</v>
          </cell>
          <cell r="B827">
            <v>2000</v>
          </cell>
          <cell r="C827" t="e">
            <v>#N/A</v>
          </cell>
          <cell r="D827" t="str">
            <v>RAG. M</v>
          </cell>
          <cell r="E827" t="str">
            <v>SACMI IMOLA</v>
          </cell>
          <cell r="F827" t="str">
            <v>ATLETICA LEGGERA (01)</v>
          </cell>
          <cell r="G827" t="str">
            <v>ATLETICA LEGGERA PISTA</v>
          </cell>
          <cell r="H827" t="str">
            <v>0276</v>
          </cell>
          <cell r="J827" t="str">
            <v>SORRENTINO</v>
          </cell>
          <cell r="K827" t="str">
            <v>ANDREA</v>
          </cell>
          <cell r="O827" t="str">
            <v>M</v>
          </cell>
          <cell r="P827">
            <v>36621</v>
          </cell>
        </row>
        <row r="828">
          <cell r="A828" t="str">
            <v>TAMPIERI EUGENIO</v>
          </cell>
          <cell r="B828">
            <v>2000</v>
          </cell>
          <cell r="C828" t="e">
            <v>#N/A</v>
          </cell>
          <cell r="D828" t="str">
            <v>RAG. M</v>
          </cell>
          <cell r="E828" t="str">
            <v>SACMI IMOLA</v>
          </cell>
          <cell r="F828" t="str">
            <v>ATLETICA LEGGERA (01)</v>
          </cell>
          <cell r="G828" t="str">
            <v>ATLETICA LEGGERA PISTA</v>
          </cell>
          <cell r="H828" t="str">
            <v>0276</v>
          </cell>
          <cell r="J828" t="str">
            <v>TAMPIERI</v>
          </cell>
          <cell r="K828" t="str">
            <v>EUGENIO</v>
          </cell>
          <cell r="O828" t="str">
            <v>M</v>
          </cell>
          <cell r="P828">
            <v>36683</v>
          </cell>
        </row>
        <row r="829">
          <cell r="A829" t="str">
            <v>VALENTI GIOVANNI</v>
          </cell>
          <cell r="B829">
            <v>2000</v>
          </cell>
          <cell r="C829" t="e">
            <v>#N/A</v>
          </cell>
          <cell r="D829" t="str">
            <v>RAG. M</v>
          </cell>
          <cell r="E829" t="str">
            <v>SACMI IMOLA</v>
          </cell>
          <cell r="F829" t="str">
            <v>ATLETICA LEGGERA (01)</v>
          </cell>
          <cell r="G829" t="str">
            <v>ATLETICA LEGGERA PISTA</v>
          </cell>
          <cell r="H829" t="str">
            <v>0276</v>
          </cell>
          <cell r="J829" t="str">
            <v>VALENTI</v>
          </cell>
          <cell r="K829" t="str">
            <v>GIOVANNI</v>
          </cell>
          <cell r="O829" t="str">
            <v>M</v>
          </cell>
          <cell r="P829">
            <v>36701</v>
          </cell>
        </row>
        <row r="830">
          <cell r="A830" t="str">
            <v>GRIRANE ISMAIL</v>
          </cell>
          <cell r="B830">
            <v>2000</v>
          </cell>
          <cell r="C830" t="e">
            <v>#N/A</v>
          </cell>
          <cell r="D830" t="str">
            <v>RAG. M</v>
          </cell>
          <cell r="E830" t="str">
            <v>AICS ALFONSINE</v>
          </cell>
          <cell r="O830" t="str">
            <v>M</v>
          </cell>
        </row>
        <row r="831">
          <cell r="A831" t="str">
            <v>GASPARRI FEDERICO</v>
          </cell>
          <cell r="B831">
            <v>2000</v>
          </cell>
          <cell r="C831" t="e">
            <v>#N/A</v>
          </cell>
          <cell r="D831" t="str">
            <v>RAG. M</v>
          </cell>
          <cell r="E831" t="str">
            <v>MASSA LOMBARDA</v>
          </cell>
          <cell r="O831" t="str">
            <v>M</v>
          </cell>
        </row>
        <row r="832">
          <cell r="A832" t="str">
            <v>ALBERONI FRANCESCO</v>
          </cell>
          <cell r="B832">
            <v>2000</v>
          </cell>
          <cell r="C832" t="e">
            <v>#N/A</v>
          </cell>
          <cell r="D832" t="str">
            <v>RAG. M</v>
          </cell>
          <cell r="E832" t="str">
            <v>S.PATRIZIO</v>
          </cell>
          <cell r="O832" t="str">
            <v>M</v>
          </cell>
        </row>
        <row r="833">
          <cell r="A833" t="str">
            <v>MAGNANI RICCARDO</v>
          </cell>
          <cell r="B833">
            <v>2000</v>
          </cell>
          <cell r="C833" t="e">
            <v>#N/A</v>
          </cell>
          <cell r="D833" t="str">
            <v>RAG. M</v>
          </cell>
          <cell r="E833" t="str">
            <v>CERAMICHE IMOLA</v>
          </cell>
          <cell r="O833" t="str">
            <v>M</v>
          </cell>
        </row>
        <row r="834">
          <cell r="A834" t="str">
            <v>CADMI MATTIA</v>
          </cell>
          <cell r="B834">
            <v>2001</v>
          </cell>
          <cell r="C834" t="e">
            <v>#N/A</v>
          </cell>
          <cell r="D834" t="str">
            <v>ESOR. M</v>
          </cell>
          <cell r="E834" t="str">
            <v>MASSA</v>
          </cell>
          <cell r="O834" t="str">
            <v>M</v>
          </cell>
        </row>
        <row r="835">
          <cell r="A835" t="str">
            <v>MANSOUR SELEM</v>
          </cell>
          <cell r="B835">
            <v>2001</v>
          </cell>
          <cell r="D835" t="str">
            <v>ESOR. M</v>
          </cell>
          <cell r="E835" t="str">
            <v>MASSA</v>
          </cell>
          <cell r="O835" t="str">
            <v>M</v>
          </cell>
        </row>
        <row r="836">
          <cell r="A836" t="str">
            <v>TOZZOLA MICHELE</v>
          </cell>
          <cell r="B836">
            <v>2001</v>
          </cell>
          <cell r="D836" t="str">
            <v>ESOR. M</v>
          </cell>
          <cell r="E836" t="str">
            <v>ATL. RAVENNA</v>
          </cell>
          <cell r="O836" t="str">
            <v>M</v>
          </cell>
        </row>
        <row r="837">
          <cell r="A837" t="str">
            <v>CANALI LUCA</v>
          </cell>
          <cell r="B837">
            <v>2001</v>
          </cell>
          <cell r="D837" t="str">
            <v>ESOR. M</v>
          </cell>
          <cell r="E837" t="str">
            <v>ATL. RAVENNA</v>
          </cell>
          <cell r="O837" t="str">
            <v>M</v>
          </cell>
        </row>
        <row r="838">
          <cell r="A838" t="str">
            <v>MIMI MARCO</v>
          </cell>
          <cell r="B838">
            <v>2001</v>
          </cell>
          <cell r="D838" t="str">
            <v>ESOR. M</v>
          </cell>
          <cell r="E838" t="str">
            <v>ATL. RAVENNA</v>
          </cell>
          <cell r="O838" t="str">
            <v>M</v>
          </cell>
        </row>
        <row r="839">
          <cell r="A839" t="str">
            <v>VALLICELLI PIETRO</v>
          </cell>
          <cell r="B839">
            <v>2001</v>
          </cell>
          <cell r="D839" t="str">
            <v>ESOR. M</v>
          </cell>
          <cell r="E839" t="str">
            <v>ATL. RAVENNA</v>
          </cell>
          <cell r="O839" t="str">
            <v>M</v>
          </cell>
        </row>
        <row r="840">
          <cell r="A840" t="str">
            <v>VALLICELLI LUCA</v>
          </cell>
          <cell r="B840">
            <v>2001</v>
          </cell>
          <cell r="D840" t="str">
            <v>ESOR. M</v>
          </cell>
          <cell r="E840" t="str">
            <v>ATL. RAVENNA</v>
          </cell>
          <cell r="O840" t="str">
            <v>M</v>
          </cell>
        </row>
        <row r="841">
          <cell r="A841" t="str">
            <v>CORELLI STEFANO</v>
          </cell>
          <cell r="B841">
            <v>2001</v>
          </cell>
          <cell r="D841" t="str">
            <v>ESOR. M</v>
          </cell>
          <cell r="E841" t="str">
            <v>ATL. RAVENNA</v>
          </cell>
          <cell r="O841" t="str">
            <v>M</v>
          </cell>
        </row>
        <row r="842">
          <cell r="A842" t="str">
            <v>GUERRINI VERONICA</v>
          </cell>
          <cell r="B842">
            <v>2006</v>
          </cell>
          <cell r="D842" t="str">
            <v>ESOR. F</v>
          </cell>
          <cell r="E842" t="str">
            <v>POL. PONTE NUOVO ASD</v>
          </cell>
          <cell r="F842" t="str">
            <v>ATLETICA LEGGERA (01)</v>
          </cell>
          <cell r="G842" t="str">
            <v>ATLETICA LEGGERA PISTA</v>
          </cell>
          <cell r="H842" t="str">
            <v>0281</v>
          </cell>
          <cell r="O842" t="str">
            <v>F</v>
          </cell>
        </row>
        <row r="843">
          <cell r="A843" t="str">
            <v>RAGAZZINI ALICE</v>
          </cell>
          <cell r="B843">
            <v>2001</v>
          </cell>
          <cell r="D843" t="str">
            <v>ESOR. F</v>
          </cell>
          <cell r="E843" t="str">
            <v>CERVESE</v>
          </cell>
          <cell r="O843" t="str">
            <v>F</v>
          </cell>
        </row>
        <row r="844">
          <cell r="A844" t="str">
            <v>BRIADORI FRANCESCA</v>
          </cell>
          <cell r="B844">
            <v>2001</v>
          </cell>
          <cell r="D844" t="str">
            <v>ESOR. F</v>
          </cell>
          <cell r="E844" t="str">
            <v>MASSA</v>
          </cell>
          <cell r="O844" t="str">
            <v>F</v>
          </cell>
        </row>
        <row r="845">
          <cell r="A845" t="str">
            <v>TURCHETTI ADELAIDE</v>
          </cell>
          <cell r="B845">
            <v>2001</v>
          </cell>
          <cell r="D845" t="str">
            <v>ESOR. F</v>
          </cell>
          <cell r="E845" t="str">
            <v>ATL. RAVENNA</v>
          </cell>
          <cell r="O845" t="str">
            <v>F</v>
          </cell>
        </row>
        <row r="846">
          <cell r="A846" t="str">
            <v>FERRI LINDA</v>
          </cell>
          <cell r="B846">
            <v>2001</v>
          </cell>
          <cell r="D846" t="str">
            <v>ESOR. F</v>
          </cell>
          <cell r="E846" t="str">
            <v>ALFONSINE</v>
          </cell>
          <cell r="O846" t="str">
            <v>F</v>
          </cell>
        </row>
        <row r="847">
          <cell r="A847" t="str">
            <v>MONTERUCCIOLI LINA</v>
          </cell>
          <cell r="B847">
            <v>2007</v>
          </cell>
          <cell r="D847" t="str">
            <v>ESOR. F</v>
          </cell>
          <cell r="E847" t="str">
            <v>COTIGNOLA</v>
          </cell>
          <cell r="O847" t="str">
            <v>F</v>
          </cell>
        </row>
        <row r="848">
          <cell r="O848" t="str">
            <v>F</v>
          </cell>
        </row>
      </sheetData>
      <sheetData sheetId="1">
        <row r="1">
          <cell r="C1" t="str">
            <v>ATLETA</v>
          </cell>
        </row>
        <row r="2">
          <cell r="C2" t="str">
            <v>SHTYPULA VADYM</v>
          </cell>
        </row>
        <row r="3">
          <cell r="C3" t="str">
            <v>TAMPIERI MATTIA</v>
          </cell>
        </row>
        <row r="4">
          <cell r="C4" t="str">
            <v>MAZZESI ALBERTO</v>
          </cell>
        </row>
        <row r="5">
          <cell r="C5" t="str">
            <v>BALDUCCI LORENZO</v>
          </cell>
        </row>
        <row r="6">
          <cell r="C6" t="str">
            <v>FENATI FRANCO</v>
          </cell>
        </row>
        <row r="7">
          <cell r="C7" t="str">
            <v>CHUBAK NADIYA</v>
          </cell>
        </row>
        <row r="8">
          <cell r="C8" t="str">
            <v>LAGHI SILVIA</v>
          </cell>
        </row>
        <row r="9">
          <cell r="C9" t="str">
            <v>BALDUCCI MARCO</v>
          </cell>
        </row>
        <row r="10">
          <cell r="C10" t="str">
            <v>MINGHINI GRAZIANO</v>
          </cell>
        </row>
        <row r="11">
          <cell r="C11" t="str">
            <v>BALDISSERRI NICOLA</v>
          </cell>
        </row>
        <row r="12">
          <cell r="C12" t="str">
            <v>SILVESTRONI CECILIA</v>
          </cell>
        </row>
        <row r="13">
          <cell r="C13" t="str">
            <v>SANGIORGI DAVIDE</v>
          </cell>
        </row>
        <row r="14">
          <cell r="C14" t="str">
            <v>ZANI LORENZO</v>
          </cell>
        </row>
        <row r="15">
          <cell r="C15" t="str">
            <v>GORINI MATTEO</v>
          </cell>
        </row>
        <row r="16">
          <cell r="C16" t="str">
            <v>BOURGUIBA LEILA</v>
          </cell>
        </row>
        <row r="17">
          <cell r="C17" t="str">
            <v>ALVISI PAOLO</v>
          </cell>
        </row>
        <row r="18">
          <cell r="C18" t="str">
            <v>VISANI EMANUELE</v>
          </cell>
        </row>
        <row r="19">
          <cell r="C19" t="str">
            <v>FERRINI CELESTE</v>
          </cell>
        </row>
        <row r="20">
          <cell r="C20" t="str">
            <v>SPEZZATI LORENZO</v>
          </cell>
        </row>
        <row r="21">
          <cell r="C21" t="str">
            <v>RAGAZZINI ELIO</v>
          </cell>
        </row>
        <row r="22">
          <cell r="C22" t="str">
            <v>CASADIO MONICA</v>
          </cell>
        </row>
        <row r="23">
          <cell r="C23" t="str">
            <v>PASOTTI ANDREA</v>
          </cell>
        </row>
        <row r="24">
          <cell r="C24" t="str">
            <v>CAVALLINI GIANNI</v>
          </cell>
        </row>
        <row r="25">
          <cell r="C25" t="str">
            <v>BASSI ALICE</v>
          </cell>
        </row>
        <row r="26">
          <cell r="C26" t="str">
            <v>SALVADORI NICOLO'</v>
          </cell>
        </row>
        <row r="27">
          <cell r="C27" t="str">
            <v>RAGGI GIANCARLO</v>
          </cell>
        </row>
        <row r="28">
          <cell r="C28" t="str">
            <v>BALDISSERRI LUCREZIA</v>
          </cell>
        </row>
        <row r="29">
          <cell r="C29" t="str">
            <v>TAVALAZZI DAVIDE</v>
          </cell>
        </row>
        <row r="30">
          <cell r="C30" t="str">
            <v>SPORTELLI TIZIANA</v>
          </cell>
        </row>
        <row r="31">
          <cell r="C31" t="str">
            <v>TURRINI JENNY</v>
          </cell>
        </row>
        <row r="32">
          <cell r="C32" t="str">
            <v>MAESTRI PAOLO</v>
          </cell>
        </row>
        <row r="33">
          <cell r="C33" t="str">
            <v>ABBONDANZA AMEDEO</v>
          </cell>
        </row>
        <row r="34">
          <cell r="C34" t="str">
            <v>FREDA VINCENZO PIETRO</v>
          </cell>
        </row>
        <row r="35">
          <cell r="C35" t="str">
            <v>MILINA MARIO</v>
          </cell>
        </row>
        <row r="36">
          <cell r="C36" t="str">
            <v>MENEGATTI DANIELA</v>
          </cell>
        </row>
        <row r="37">
          <cell r="C37" t="str">
            <v>BORSI VALENTINO</v>
          </cell>
        </row>
        <row r="38">
          <cell r="C38" t="str">
            <v>DALL'OSSO ELISA</v>
          </cell>
        </row>
        <row r="39">
          <cell r="C39" t="str">
            <v>RAVANELLI FRANCA</v>
          </cell>
        </row>
        <row r="40">
          <cell r="C40" t="str">
            <v>BALDASSARRI LUCIANO</v>
          </cell>
        </row>
        <row r="41">
          <cell r="C41" t="str">
            <v>DE VITA PASQUALE</v>
          </cell>
        </row>
        <row r="42">
          <cell r="C42" t="str">
            <v>GATTA ATTILIO</v>
          </cell>
        </row>
        <row r="43">
          <cell r="C43" t="str">
            <v>MAZZANTI LUCIANO</v>
          </cell>
        </row>
        <row r="44">
          <cell r="C44" t="str">
            <v>FERRONI DORIANO</v>
          </cell>
        </row>
        <row r="45">
          <cell r="C45" t="str">
            <v>D'AMBROSIO ANGELO</v>
          </cell>
        </row>
        <row r="46">
          <cell r="C46" t="str">
            <v>FERRINI CAMILLA</v>
          </cell>
        </row>
        <row r="47">
          <cell r="C47" t="str">
            <v>TRIFOGLI ANGELA</v>
          </cell>
        </row>
        <row r="48">
          <cell r="C48" t="str">
            <v>MARZOLA LUCIA</v>
          </cell>
        </row>
        <row r="49">
          <cell r="C49" t="str">
            <v>CANCELLIERE DOMENICO</v>
          </cell>
        </row>
        <row r="50">
          <cell r="C50" t="str">
            <v>VALDINOCI MIRELLA</v>
          </cell>
        </row>
        <row r="51">
          <cell r="C51" t="str">
            <v>TESTA ROCCO</v>
          </cell>
        </row>
        <row r="52">
          <cell r="C52" t="str">
            <v>NICOLETTI ROBERTA</v>
          </cell>
        </row>
        <row r="53">
          <cell r="C53" t="str">
            <v>BABINI GERMANA</v>
          </cell>
        </row>
        <row r="54">
          <cell r="C54" t="str">
            <v>RAVANELLI MAURA</v>
          </cell>
        </row>
        <row r="55">
          <cell r="C55" t="str">
            <v>CAVINA ANSELMO</v>
          </cell>
        </row>
        <row r="56">
          <cell r="C56" t="str">
            <v>SIROTTI GIOVANNI</v>
          </cell>
        </row>
        <row r="57">
          <cell r="C57" t="str">
            <v>OTTAVIANI GIULIANO</v>
          </cell>
        </row>
        <row r="58">
          <cell r="C58" t="str">
            <v>GRANDI JESSICA</v>
          </cell>
        </row>
        <row r="59">
          <cell r="C59" t="str">
            <v>LUCIANI GIANCARLO</v>
          </cell>
        </row>
        <row r="60">
          <cell r="C60" t="str">
            <v>FABBRI IVO</v>
          </cell>
        </row>
        <row r="61">
          <cell r="C61" t="str">
            <v>PIGNATELLI LUIGI</v>
          </cell>
        </row>
        <row r="62">
          <cell r="C62" t="str">
            <v>RACCAGNI DIANA</v>
          </cell>
        </row>
        <row r="63">
          <cell r="C63" t="str">
            <v>GALLO MICHELE</v>
          </cell>
        </row>
        <row r="64">
          <cell r="C64" t="str">
            <v>DONADINI ENZO</v>
          </cell>
        </row>
        <row r="65">
          <cell r="C65" t="str">
            <v>MARTELLI MARA</v>
          </cell>
        </row>
        <row r="66">
          <cell r="C66" t="str">
            <v>BALADELLI VALTER</v>
          </cell>
        </row>
        <row r="67">
          <cell r="C67" t="str">
            <v>PANCALDI SANDRA</v>
          </cell>
        </row>
        <row r="68">
          <cell r="C68" t="str">
            <v>CAMPANINI ROBERTA</v>
          </cell>
        </row>
        <row r="69">
          <cell r="C69" t="str">
            <v>PIAZZA ANNA</v>
          </cell>
        </row>
        <row r="70">
          <cell r="C70" t="str">
            <v>FOSCHINI RITA</v>
          </cell>
        </row>
        <row r="71">
          <cell r="C71" t="str">
            <v>AMADUZZI GRAZIELLA</v>
          </cell>
        </row>
        <row r="72">
          <cell r="C72" t="str">
            <v>PASOTTI NARDO</v>
          </cell>
        </row>
        <row r="73">
          <cell r="C73" t="str">
            <v>BANDINI ALESSIA</v>
          </cell>
        </row>
        <row r="74">
          <cell r="C74" t="str">
            <v>CORNACCHIA EMANUELA</v>
          </cell>
        </row>
        <row r="75">
          <cell r="C75" t="str">
            <v>VANDELLI FRANCO</v>
          </cell>
        </row>
        <row r="76">
          <cell r="C76" t="str">
            <v>ANDREGHETTI DAMIANO</v>
          </cell>
        </row>
        <row r="77">
          <cell r="C77" t="str">
            <v>TASSINARI TIZIANA</v>
          </cell>
        </row>
        <row r="78">
          <cell r="C78" t="str">
            <v>LOMBARDI VALTER</v>
          </cell>
        </row>
        <row r="79">
          <cell r="C79" t="str">
            <v>NARVALLO BRUNO</v>
          </cell>
        </row>
        <row r="80">
          <cell r="C80" t="str">
            <v>GUARDIGLI PIETRO</v>
          </cell>
        </row>
        <row r="81">
          <cell r="C81" t="str">
            <v>PIOGGIA MARTA</v>
          </cell>
        </row>
        <row r="82">
          <cell r="C82" t="str">
            <v>BAGNARESI CATERINA</v>
          </cell>
        </row>
        <row r="83">
          <cell r="C83" t="str">
            <v>BONIFAZI ALDO</v>
          </cell>
        </row>
        <row r="84">
          <cell r="C84" t="str">
            <v>GILLI GLORIA</v>
          </cell>
        </row>
        <row r="85">
          <cell r="C85" t="str">
            <v>BASIGLI MIRNA</v>
          </cell>
        </row>
        <row r="86">
          <cell r="C86" t="str">
            <v>BONDI RAFFAELLA</v>
          </cell>
        </row>
        <row r="87">
          <cell r="C87" t="str">
            <v>BALLARDINI SAURO</v>
          </cell>
        </row>
        <row r="88">
          <cell r="C88" t="str">
            <v>COSTA CLAUDIO</v>
          </cell>
        </row>
        <row r="89">
          <cell r="C89" t="e">
            <v>#N/A</v>
          </cell>
        </row>
        <row r="90">
          <cell r="C90" t="str">
            <v>MANFREDI TOMMASO</v>
          </cell>
        </row>
        <row r="91">
          <cell r="C91" t="str">
            <v>MONTERUCCIOLI FLAVIO</v>
          </cell>
        </row>
        <row r="92">
          <cell r="C92" t="str">
            <v>CALAMAI PAOLO</v>
          </cell>
        </row>
        <row r="93">
          <cell r="C93" t="str">
            <v>VIROLI MICHELE</v>
          </cell>
        </row>
        <row r="94">
          <cell r="C94" t="str">
            <v>LOLLI ALBERTO</v>
          </cell>
        </row>
        <row r="95">
          <cell r="C95" t="str">
            <v>DE PAOLA DENNIS</v>
          </cell>
        </row>
        <row r="96">
          <cell r="C96" t="str">
            <v>GENTILINI DANIELE</v>
          </cell>
        </row>
        <row r="97">
          <cell r="C97" t="str">
            <v>LAZZARINI NORVES</v>
          </cell>
        </row>
        <row r="98">
          <cell r="C98" t="str">
            <v>VEDILEI ENRICO</v>
          </cell>
        </row>
        <row r="99">
          <cell r="C99" t="str">
            <v>BECCA GIACOMO</v>
          </cell>
        </row>
        <row r="100">
          <cell r="C100" t="str">
            <v>ABER ANDREA</v>
          </cell>
        </row>
        <row r="101">
          <cell r="C101" t="str">
            <v>LUCIANI DOMENICO</v>
          </cell>
        </row>
        <row r="102">
          <cell r="C102" t="str">
            <v>MAZZOTTI GUIDO</v>
          </cell>
        </row>
        <row r="103">
          <cell r="C103" t="str">
            <v>GRANDI STEFANO</v>
          </cell>
        </row>
        <row r="104">
          <cell r="C104" t="str">
            <v>FERRARO PIETRO</v>
          </cell>
        </row>
        <row r="105">
          <cell r="C105" t="str">
            <v>FERRUZZI LORENZO</v>
          </cell>
        </row>
        <row r="106">
          <cell r="C106" t="str">
            <v>GORINI GIUSEPPE</v>
          </cell>
        </row>
        <row r="107">
          <cell r="C107" t="str">
            <v>RUSTICALI ANDREA</v>
          </cell>
        </row>
        <row r="108">
          <cell r="C108" t="str">
            <v>MARTINI ROBERTO</v>
          </cell>
        </row>
        <row r="109">
          <cell r="C109" t="str">
            <v>MARANGONI MATTEO</v>
          </cell>
        </row>
        <row r="110">
          <cell r="C110" t="str">
            <v>BAIONI SAMUEL</v>
          </cell>
        </row>
        <row r="111">
          <cell r="C111" t="str">
            <v>CAMANZI MASSIMO</v>
          </cell>
        </row>
        <row r="112">
          <cell r="C112" t="str">
            <v>BARBADORO ROBERTO</v>
          </cell>
        </row>
        <row r="113">
          <cell r="C113" t="str">
            <v>VENTURA IVAN</v>
          </cell>
        </row>
        <row r="114">
          <cell r="C114" t="str">
            <v>MARIANI MANUELE EVANDO</v>
          </cell>
        </row>
        <row r="115">
          <cell r="C115" t="str">
            <v>MENOTTI STEFANO</v>
          </cell>
        </row>
        <row r="116">
          <cell r="C116" t="str">
            <v>FERRI LUCA</v>
          </cell>
        </row>
        <row r="117">
          <cell r="C117" t="str">
            <v>ANDREOLI MARCO</v>
          </cell>
        </row>
        <row r="118">
          <cell r="C118" t="str">
            <v>VILLI MARCO</v>
          </cell>
        </row>
        <row r="119">
          <cell r="C119" t="str">
            <v>PENAZZI PATRIK</v>
          </cell>
        </row>
        <row r="120">
          <cell r="C120" t="str">
            <v>PAGANI ADRIANO</v>
          </cell>
        </row>
        <row r="121">
          <cell r="C121" t="str">
            <v>FERRINI MARCO</v>
          </cell>
        </row>
        <row r="122">
          <cell r="C122" t="str">
            <v>MENGOLI ROBERTO</v>
          </cell>
        </row>
        <row r="123">
          <cell r="C123" t="str">
            <v>VISUALI DAVIDE</v>
          </cell>
        </row>
        <row r="124">
          <cell r="C124" t="str">
            <v>BARTOLOTTI LORENZO</v>
          </cell>
        </row>
        <row r="125">
          <cell r="C125" t="str">
            <v>SPEZZATI MASSIMO</v>
          </cell>
        </row>
        <row r="126">
          <cell r="C126" t="str">
            <v>MORETTI TIBERIO</v>
          </cell>
        </row>
        <row r="127">
          <cell r="C127" t="str">
            <v>RAVAIOLI STEFANO</v>
          </cell>
        </row>
        <row r="128">
          <cell r="C128" t="str">
            <v>GIANNONI RICCARDO</v>
          </cell>
        </row>
        <row r="129">
          <cell r="C129" t="str">
            <v>GRILLI CLAUDIO</v>
          </cell>
        </row>
        <row r="130">
          <cell r="C130" t="str">
            <v>SUCCI LUCA</v>
          </cell>
        </row>
        <row r="131">
          <cell r="C131" t="str">
            <v>FENATI FILIPPO</v>
          </cell>
        </row>
        <row r="132">
          <cell r="C132" t="str">
            <v>LANDI LUIGI</v>
          </cell>
        </row>
        <row r="133">
          <cell r="C133" t="str">
            <v>PIRANI STEFANO</v>
          </cell>
        </row>
        <row r="134">
          <cell r="C134" t="str">
            <v>PORZI CHRISTIAN</v>
          </cell>
        </row>
        <row r="135">
          <cell r="C135" t="str">
            <v>MARCHETTI CLAUDIO</v>
          </cell>
        </row>
        <row r="136">
          <cell r="C136" t="str">
            <v>BIAGETTI MATTIA</v>
          </cell>
        </row>
        <row r="137">
          <cell r="C137" t="str">
            <v>MARTELLI MASSIMILIANO</v>
          </cell>
        </row>
        <row r="138">
          <cell r="C138" t="str">
            <v>ORSINI SIMONE</v>
          </cell>
        </row>
        <row r="139">
          <cell r="C139" t="str">
            <v>SARTONI FABRIZIO</v>
          </cell>
        </row>
        <row r="140">
          <cell r="C140" t="str">
            <v>GARDELLI PARIDE</v>
          </cell>
        </row>
        <row r="141">
          <cell r="C141" t="str">
            <v>SALOMONI STEFANO</v>
          </cell>
        </row>
        <row r="142">
          <cell r="C142" t="str">
            <v>PICCININI GIORGIO</v>
          </cell>
        </row>
        <row r="143">
          <cell r="C143" t="str">
            <v>TARRONI MAURIZIO</v>
          </cell>
        </row>
        <row r="144">
          <cell r="C144" t="str">
            <v>GRANDI MAURIZIO</v>
          </cell>
        </row>
        <row r="145">
          <cell r="C145" t="str">
            <v>VERNA DANIELE</v>
          </cell>
        </row>
        <row r="146">
          <cell r="C146" t="str">
            <v>LO PICCOLO ANTONINO</v>
          </cell>
        </row>
        <row r="147">
          <cell r="C147" t="str">
            <v>MENGOLI VANNI</v>
          </cell>
        </row>
        <row r="148">
          <cell r="C148" t="str">
            <v>TURA LUCA</v>
          </cell>
        </row>
        <row r="149">
          <cell r="C149" t="str">
            <v>PRUNI ALBERTO</v>
          </cell>
        </row>
        <row r="150">
          <cell r="C150" t="str">
            <v>PICCININI LUCA</v>
          </cell>
        </row>
        <row r="151">
          <cell r="C151" t="str">
            <v>VERNA MAURIZIO</v>
          </cell>
        </row>
        <row r="152">
          <cell r="C152" t="str">
            <v>CIOFFI ANTONIO</v>
          </cell>
        </row>
        <row r="153">
          <cell r="C153" t="str">
            <v>DALL'OSSO GIULIO</v>
          </cell>
        </row>
        <row r="154">
          <cell r="C154" t="str">
            <v>CAMPOLI MIRKO</v>
          </cell>
        </row>
        <row r="155">
          <cell r="C155" t="str">
            <v>VENTURI LUKAS</v>
          </cell>
        </row>
        <row r="156">
          <cell r="C156" t="str">
            <v>TARRONI MAURIZIO</v>
          </cell>
        </row>
        <row r="157">
          <cell r="C157" t="str">
            <v>ASTARA ALBERTO</v>
          </cell>
        </row>
        <row r="158">
          <cell r="C158" t="str">
            <v>BENEDETTI RENZO</v>
          </cell>
        </row>
        <row r="159">
          <cell r="C159" t="str">
            <v>BEFANI GIULIO</v>
          </cell>
        </row>
        <row r="160">
          <cell r="C160" t="str">
            <v>GOLFARI DANIELE</v>
          </cell>
        </row>
        <row r="161">
          <cell r="C161" t="str">
            <v>DALL'OSSO GIULIO</v>
          </cell>
        </row>
        <row r="162">
          <cell r="C162" t="str">
            <v>SILIMBANI RUGGERO</v>
          </cell>
        </row>
        <row r="163">
          <cell r="C163" t="str">
            <v>SALVATORI ERIK</v>
          </cell>
        </row>
        <row r="164">
          <cell r="C164" t="str">
            <v>MONUTTI LUIGI</v>
          </cell>
        </row>
        <row r="165">
          <cell r="C165" t="str">
            <v>MARTELLI DANIELE</v>
          </cell>
        </row>
        <row r="166">
          <cell r="C166" t="str">
            <v>SCHEDA SERGIO</v>
          </cell>
        </row>
        <row r="167">
          <cell r="C167" t="str">
            <v>PIAZZA FRANCO</v>
          </cell>
        </row>
        <row r="168">
          <cell r="C168" t="str">
            <v>CASSIANI FRANCESCO</v>
          </cell>
        </row>
        <row r="169">
          <cell r="C169" t="str">
            <v>NANNINI CORRADO</v>
          </cell>
        </row>
        <row r="170">
          <cell r="C170" t="str">
            <v>TONDINI DAVIDE</v>
          </cell>
        </row>
        <row r="171">
          <cell r="C171" t="str">
            <v>BANDINI GIUSEPPE</v>
          </cell>
        </row>
        <row r="172">
          <cell r="C172" t="str">
            <v>MAGNANI PIERO</v>
          </cell>
        </row>
        <row r="173">
          <cell r="C173" t="str">
            <v>ALBERONI RAFFAELE</v>
          </cell>
        </row>
        <row r="174">
          <cell r="C174" t="str">
            <v>MARTELLI MAURO</v>
          </cell>
        </row>
        <row r="175">
          <cell r="C175" t="str">
            <v>FOCACCIA DAVIDE</v>
          </cell>
        </row>
        <row r="176">
          <cell r="C176" t="str">
            <v>SEBASTIANI CLAUDIO</v>
          </cell>
        </row>
        <row r="177">
          <cell r="C177" t="str">
            <v>AMADUCCI LUCA</v>
          </cell>
        </row>
        <row r="178">
          <cell r="C178" t="str">
            <v>LO BIANCO CARMINE</v>
          </cell>
        </row>
        <row r="179">
          <cell r="C179" t="str">
            <v>DE LORENZI MAURIZIO</v>
          </cell>
        </row>
        <row r="180">
          <cell r="C180" t="str">
            <v>SEVERI DANIELE</v>
          </cell>
        </row>
        <row r="181">
          <cell r="C181" t="str">
            <v>STERNI OLIVIERO</v>
          </cell>
        </row>
        <row r="182">
          <cell r="C182" t="str">
            <v>ACCORSI WILLIAM</v>
          </cell>
        </row>
        <row r="183">
          <cell r="C183" t="str">
            <v>FOLIGNO ROBERTO</v>
          </cell>
        </row>
        <row r="184">
          <cell r="C184" t="str">
            <v>SEI MAURO</v>
          </cell>
        </row>
        <row r="185">
          <cell r="C185" t="str">
            <v>ROTONDI DANIELE</v>
          </cell>
        </row>
        <row r="186">
          <cell r="C186" t="str">
            <v>MARZETTI FRANCO</v>
          </cell>
        </row>
        <row r="187">
          <cell r="C187" t="str">
            <v>MENEGON TASSELLI ANDREA</v>
          </cell>
        </row>
        <row r="188">
          <cell r="C188" t="str">
            <v>ARNIANI FULVIO</v>
          </cell>
        </row>
        <row r="189">
          <cell r="C189" t="str">
            <v>TONINI GIANNI</v>
          </cell>
        </row>
        <row r="190">
          <cell r="C190" t="str">
            <v>ALTINI ELIO</v>
          </cell>
        </row>
        <row r="191">
          <cell r="C191" t="str">
            <v>BRINI FEDERICO</v>
          </cell>
        </row>
        <row r="192">
          <cell r="C192" t="str">
            <v>MELONE ANTONIO</v>
          </cell>
        </row>
        <row r="193">
          <cell r="C193" t="str">
            <v>VICCHI CHRISTIAN</v>
          </cell>
        </row>
        <row r="194">
          <cell r="C194" t="str">
            <v>BUSCAROLI DANIELE</v>
          </cell>
        </row>
        <row r="195">
          <cell r="C195" t="str">
            <v>VILLA MAURIZIO</v>
          </cell>
        </row>
        <row r="196">
          <cell r="C196" t="str">
            <v>GRAZIANI PIER GIORGIO</v>
          </cell>
        </row>
        <row r="197">
          <cell r="C197" t="str">
            <v>GAVA TIZIANO</v>
          </cell>
        </row>
        <row r="198">
          <cell r="C198" t="str">
            <v>TAVALAZZI MAURIZIO</v>
          </cell>
        </row>
        <row r="199">
          <cell r="C199" t="str">
            <v>CAMATTARI VALERIO</v>
          </cell>
        </row>
        <row r="200">
          <cell r="C200" t="str">
            <v>DE NISCO MAURIZIO</v>
          </cell>
        </row>
        <row r="201">
          <cell r="C201" t="str">
            <v>PRUNI ALBERTO</v>
          </cell>
        </row>
        <row r="202">
          <cell r="C202" t="str">
            <v>MACCOLINI ERMENEGILDO</v>
          </cell>
        </row>
        <row r="203">
          <cell r="C203" t="str">
            <v>MANFREDINI VALERIO</v>
          </cell>
        </row>
        <row r="204">
          <cell r="C204" t="str">
            <v>PENAZZI ROBERTO</v>
          </cell>
        </row>
        <row r="205">
          <cell r="C205" t="str">
            <v>ZANCHINI MASSIMILIANO</v>
          </cell>
        </row>
        <row r="206">
          <cell r="C206" t="e">
            <v>#N/A</v>
          </cell>
        </row>
        <row r="207">
          <cell r="C207" t="str">
            <v>GRIRANE ISMAIL</v>
          </cell>
        </row>
        <row r="208">
          <cell r="C208" t="str">
            <v>GASPARRI FEDERICO</v>
          </cell>
        </row>
        <row r="209">
          <cell r="C209" t="str">
            <v>NANNINI VALERIA</v>
          </cell>
        </row>
        <row r="210">
          <cell r="C210" t="str">
            <v>ALBERONI FRANCESCO</v>
          </cell>
        </row>
        <row r="211">
          <cell r="C211" t="str">
            <v>FEDERICI FABIO</v>
          </cell>
        </row>
        <row r="212">
          <cell r="C212" t="str">
            <v>MAGNANI RICCARDO</v>
          </cell>
        </row>
        <row r="213">
          <cell r="C213" t="str">
            <v>ZANCHINI AURORA</v>
          </cell>
        </row>
        <row r="214">
          <cell r="C214" t="e">
            <v>#N/A</v>
          </cell>
        </row>
        <row r="215">
          <cell r="C215" t="str">
            <v>HALI ANAS</v>
          </cell>
        </row>
        <row r="216">
          <cell r="C216" t="str">
            <v>MONTANARI MATTEO</v>
          </cell>
        </row>
        <row r="217">
          <cell r="C217" t="str">
            <v>VALLICELLI PIETRO</v>
          </cell>
        </row>
        <row r="218">
          <cell r="C218" t="str">
            <v>RAGAZZINI ALICE</v>
          </cell>
        </row>
        <row r="219">
          <cell r="C219" t="str">
            <v>RAFFUZZI LISA</v>
          </cell>
        </row>
        <row r="220">
          <cell r="C220" t="str">
            <v>TOZZOLA MICHELE</v>
          </cell>
        </row>
        <row r="221">
          <cell r="C221" t="str">
            <v>CADMI MATTIA</v>
          </cell>
        </row>
        <row r="222">
          <cell r="C222" t="str">
            <v>GIORGI NICOLA</v>
          </cell>
        </row>
        <row r="223">
          <cell r="C223" t="str">
            <v>VALLICELLI LUCA</v>
          </cell>
        </row>
        <row r="224">
          <cell r="C224" t="str">
            <v>MIMI MARCO</v>
          </cell>
        </row>
        <row r="225">
          <cell r="C225" t="str">
            <v>CANALI LUCA</v>
          </cell>
        </row>
        <row r="226">
          <cell r="C226" t="str">
            <v>FERRI LINDA</v>
          </cell>
        </row>
        <row r="227">
          <cell r="C227" t="str">
            <v>MANSOUR SELEM</v>
          </cell>
        </row>
        <row r="228">
          <cell r="C228" t="str">
            <v>CORELLI STEFANO</v>
          </cell>
        </row>
        <row r="229">
          <cell r="C229" t="str">
            <v>BRIADORI FRANCESCA</v>
          </cell>
        </row>
        <row r="230">
          <cell r="C230" t="str">
            <v>TURCHETTI ADELAIDE</v>
          </cell>
        </row>
        <row r="231">
          <cell r="C231" t="str">
            <v>MONTERUCCIOLI LINA</v>
          </cell>
        </row>
        <row r="232">
          <cell r="C232" t="str">
            <v>GUERRINI VERONICA</v>
          </cell>
        </row>
        <row r="233">
          <cell r="C233" t="str">
            <v>BAIONI GIORGIA</v>
          </cell>
        </row>
        <row r="234">
          <cell r="C234" t="e">
            <v>#N/A</v>
          </cell>
        </row>
        <row r="235">
          <cell r="C235" t="e">
            <v>#N/A</v>
          </cell>
        </row>
        <row r="236">
          <cell r="C236" t="e">
            <v>#N/A</v>
          </cell>
        </row>
      </sheetData>
      <sheetData sheetId="2">
        <row r="1">
          <cell r="C1" t="str">
            <v>ATLETA</v>
          </cell>
          <cell r="D1" t="str">
            <v>Anno</v>
          </cell>
          <cell r="E1" t="str">
            <v>SESSO</v>
          </cell>
          <cell r="F1" t="str">
            <v>SOCIETA</v>
          </cell>
          <cell r="G1" t="str">
            <v>C.U.</v>
          </cell>
          <cell r="H1" t="str">
            <v>PUNTI</v>
          </cell>
        </row>
        <row r="2">
          <cell r="C2" t="str">
            <v>SILVESTRONI CECILIA</v>
          </cell>
          <cell r="E2" t="str">
            <v>F</v>
          </cell>
          <cell r="F2" t="str">
            <v>EDERA FORLI'</v>
          </cell>
          <cell r="G2" t="str">
            <v>ALLIEVA</v>
          </cell>
          <cell r="H2">
            <v>20</v>
          </cell>
        </row>
        <row r="3">
          <cell r="C3" t="str">
            <v>BANDINI ALESSIA</v>
          </cell>
          <cell r="E3" t="str">
            <v>F</v>
          </cell>
          <cell r="F3" t="str">
            <v>MASSA LOMBARDA</v>
          </cell>
          <cell r="G3" t="str">
            <v>ALLIEVA</v>
          </cell>
          <cell r="H3">
            <v>18</v>
          </cell>
        </row>
        <row r="4">
          <cell r="C4" t="str">
            <v>SHTYPULA VADYM</v>
          </cell>
          <cell r="E4" t="str">
            <v>M</v>
          </cell>
          <cell r="F4" t="str">
            <v>ATL. IMOLA</v>
          </cell>
          <cell r="G4" t="str">
            <v>ALLIEVO</v>
          </cell>
          <cell r="H4">
            <v>20</v>
          </cell>
        </row>
        <row r="5">
          <cell r="C5" t="str">
            <v>TAMPIERI MATTIA</v>
          </cell>
          <cell r="E5" t="str">
            <v>M</v>
          </cell>
          <cell r="F5" t="str">
            <v>SACMI IMOLA</v>
          </cell>
          <cell r="G5" t="str">
            <v>ALLIEVO</v>
          </cell>
          <cell r="H5">
            <v>18</v>
          </cell>
        </row>
        <row r="6">
          <cell r="C6" t="str">
            <v>SANGIORGI DAVIDE</v>
          </cell>
          <cell r="E6" t="str">
            <v>M</v>
          </cell>
          <cell r="F6" t="str">
            <v>ATL.MAMELI (RA)</v>
          </cell>
          <cell r="G6" t="str">
            <v>ALLIEVO</v>
          </cell>
          <cell r="H6">
            <v>16</v>
          </cell>
        </row>
        <row r="7">
          <cell r="C7" t="str">
            <v>GORINI MATTEO</v>
          </cell>
          <cell r="D7">
            <v>1996</v>
          </cell>
          <cell r="E7" t="str">
            <v>M</v>
          </cell>
          <cell r="F7" t="str">
            <v>COTIGNOLA</v>
          </cell>
          <cell r="G7" t="str">
            <v>ALLIEVO</v>
          </cell>
          <cell r="H7">
            <v>14</v>
          </cell>
        </row>
        <row r="8">
          <cell r="C8" t="str">
            <v>VISANI EMANUELE</v>
          </cell>
          <cell r="E8" t="str">
            <v>M</v>
          </cell>
          <cell r="F8" t="str">
            <v>LUGHESINA</v>
          </cell>
          <cell r="G8" t="str">
            <v>ALLIEVO</v>
          </cell>
          <cell r="H8">
            <v>13</v>
          </cell>
        </row>
        <row r="9">
          <cell r="C9" t="str">
            <v>BALDISSERRI LUCREZIA</v>
          </cell>
          <cell r="E9" t="str">
            <v>F</v>
          </cell>
          <cell r="F9" t="str">
            <v>LUGHESINA</v>
          </cell>
          <cell r="G9" t="str">
            <v>CAD. F</v>
          </cell>
          <cell r="H9">
            <v>20</v>
          </cell>
        </row>
        <row r="10">
          <cell r="C10" t="str">
            <v>FERRINI CAMILLA</v>
          </cell>
          <cell r="E10" t="str">
            <v>F</v>
          </cell>
          <cell r="F10" t="str">
            <v>EDERA FORLI'</v>
          </cell>
          <cell r="G10" t="str">
            <v>CAD. F</v>
          </cell>
          <cell r="H10">
            <v>18</v>
          </cell>
        </row>
        <row r="11">
          <cell r="C11" t="str">
            <v>GRANDI JESSICA</v>
          </cell>
          <cell r="E11" t="str">
            <v>F</v>
          </cell>
          <cell r="F11" t="str">
            <v>CERVESE</v>
          </cell>
          <cell r="G11" t="str">
            <v>CAD. F</v>
          </cell>
          <cell r="H11">
            <v>16</v>
          </cell>
        </row>
        <row r="12">
          <cell r="C12" t="str">
            <v>GILLI GLORIA</v>
          </cell>
          <cell r="E12" t="str">
            <v>F</v>
          </cell>
          <cell r="F12" t="str">
            <v>LUGHESINA</v>
          </cell>
          <cell r="G12" t="str">
            <v>CAD. F</v>
          </cell>
          <cell r="H12">
            <v>14</v>
          </cell>
        </row>
        <row r="13">
          <cell r="C13" t="str">
            <v>MAZZESI ALBERTO</v>
          </cell>
          <cell r="E13" t="str">
            <v>M</v>
          </cell>
          <cell r="F13" t="str">
            <v>ATL.MAMELI (RA)</v>
          </cell>
          <cell r="G13" t="str">
            <v>CAD. M</v>
          </cell>
          <cell r="H13">
            <v>20</v>
          </cell>
        </row>
        <row r="14">
          <cell r="C14" t="str">
            <v>BALDUCCI LORENZO</v>
          </cell>
          <cell r="E14" t="str">
            <v>M</v>
          </cell>
          <cell r="F14" t="str">
            <v>ATL.MAMELI (RA)</v>
          </cell>
          <cell r="G14" t="str">
            <v>CAD. M</v>
          </cell>
          <cell r="H14">
            <v>18</v>
          </cell>
        </row>
        <row r="15">
          <cell r="C15" t="str">
            <v>BALDUCCI MARCO</v>
          </cell>
          <cell r="E15" t="str">
            <v>M</v>
          </cell>
          <cell r="F15" t="str">
            <v>ATL.MAMELI (RA)</v>
          </cell>
          <cell r="G15" t="str">
            <v>CAD. M</v>
          </cell>
          <cell r="H15">
            <v>16</v>
          </cell>
        </row>
        <row r="16">
          <cell r="C16" t="str">
            <v>BALDISSERRI NICOLA</v>
          </cell>
          <cell r="E16" t="str">
            <v>M</v>
          </cell>
          <cell r="F16" t="str">
            <v>LUGHESINA</v>
          </cell>
          <cell r="G16" t="str">
            <v>CAD. M</v>
          </cell>
          <cell r="H16">
            <v>14</v>
          </cell>
        </row>
        <row r="17">
          <cell r="C17" t="str">
            <v>ZANI LORENZO</v>
          </cell>
          <cell r="E17" t="str">
            <v>M</v>
          </cell>
          <cell r="F17" t="str">
            <v>ATL.MAMELI (RA)</v>
          </cell>
          <cell r="G17" t="str">
            <v>CAD. M</v>
          </cell>
          <cell r="H17">
            <v>13</v>
          </cell>
        </row>
        <row r="18">
          <cell r="C18" t="str">
            <v>PASOTTI ANDREA</v>
          </cell>
          <cell r="E18" t="str">
            <v>M</v>
          </cell>
          <cell r="F18" t="str">
            <v>MASSA LOMBARDA</v>
          </cell>
          <cell r="G18" t="str">
            <v>CAD. M</v>
          </cell>
          <cell r="H18">
            <v>12</v>
          </cell>
        </row>
        <row r="19">
          <cell r="C19" t="str">
            <v>SALVADORI NICOLO'</v>
          </cell>
          <cell r="E19" t="str">
            <v>M</v>
          </cell>
          <cell r="F19" t="str">
            <v>CERAMICHE IMOLA</v>
          </cell>
          <cell r="G19" t="str">
            <v>CAD. M</v>
          </cell>
          <cell r="H19">
            <v>11</v>
          </cell>
        </row>
        <row r="20">
          <cell r="C20" t="str">
            <v>TAVALAZZI DAVIDE</v>
          </cell>
          <cell r="E20" t="str">
            <v>M</v>
          </cell>
          <cell r="F20" t="str">
            <v>POD. ALFONSINE</v>
          </cell>
          <cell r="G20" t="str">
            <v>CAD. M</v>
          </cell>
          <cell r="H20">
            <v>10</v>
          </cell>
        </row>
        <row r="21">
          <cell r="C21" t="str">
            <v>ANDREGHETTI DAMIANO</v>
          </cell>
          <cell r="E21" t="str">
            <v>M</v>
          </cell>
          <cell r="F21" t="str">
            <v>ATL.MAMELI (RA)</v>
          </cell>
          <cell r="G21" t="str">
            <v>CAD. M</v>
          </cell>
          <cell r="H21">
            <v>9</v>
          </cell>
        </row>
        <row r="22">
          <cell r="C22" t="str">
            <v>FENATI FRANCO</v>
          </cell>
          <cell r="D22">
            <v>1951</v>
          </cell>
          <cell r="E22" t="str">
            <v>M</v>
          </cell>
          <cell r="F22" t="str">
            <v>COTIGNOLA</v>
          </cell>
          <cell r="G22" t="str">
            <v>G</v>
          </cell>
          <cell r="H22">
            <v>20</v>
          </cell>
        </row>
        <row r="23">
          <cell r="C23" t="str">
            <v>MINGHINI GRAZIANO</v>
          </cell>
          <cell r="D23">
            <v>1952</v>
          </cell>
          <cell r="E23" t="str">
            <v>M</v>
          </cell>
          <cell r="F23" t="str">
            <v>AVIS CASTEL S. PIETRO</v>
          </cell>
          <cell r="G23" t="str">
            <v>G</v>
          </cell>
          <cell r="H23">
            <v>18</v>
          </cell>
        </row>
        <row r="24">
          <cell r="C24" t="str">
            <v>RAGAZZINI ELIO</v>
          </cell>
          <cell r="D24">
            <v>1949</v>
          </cell>
          <cell r="E24" t="str">
            <v>M</v>
          </cell>
          <cell r="F24" t="str">
            <v>COTIGNOLA</v>
          </cell>
          <cell r="G24" t="str">
            <v>G</v>
          </cell>
          <cell r="H24">
            <v>16</v>
          </cell>
        </row>
        <row r="25">
          <cell r="C25" t="str">
            <v>CAVALLINI GIANNI</v>
          </cell>
          <cell r="D25">
            <v>1951</v>
          </cell>
          <cell r="E25" t="str">
            <v>M</v>
          </cell>
          <cell r="F25" t="str">
            <v>AVIS FUSIGNANO</v>
          </cell>
          <cell r="G25" t="str">
            <v>G</v>
          </cell>
          <cell r="H25">
            <v>14</v>
          </cell>
        </row>
        <row r="26">
          <cell r="C26" t="str">
            <v>MAESTRI PAOLO</v>
          </cell>
          <cell r="D26">
            <v>1951</v>
          </cell>
          <cell r="E26" t="str">
            <v>M</v>
          </cell>
          <cell r="F26" t="str">
            <v>POL. PONTE NUOVO ASD</v>
          </cell>
          <cell r="G26" t="str">
            <v>G</v>
          </cell>
          <cell r="H26">
            <v>13</v>
          </cell>
        </row>
        <row r="27">
          <cell r="C27" t="str">
            <v>FREDA VINCENZO PIETRO</v>
          </cell>
          <cell r="D27">
            <v>1952</v>
          </cell>
          <cell r="E27" t="str">
            <v>M</v>
          </cell>
          <cell r="F27" t="str">
            <v>AVIS CASTEL S. PIETRO</v>
          </cell>
          <cell r="G27" t="str">
            <v>G</v>
          </cell>
          <cell r="H27">
            <v>12</v>
          </cell>
        </row>
        <row r="28">
          <cell r="C28" t="str">
            <v>MILINA MARIO</v>
          </cell>
          <cell r="D28">
            <v>1949</v>
          </cell>
          <cell r="E28" t="str">
            <v>M</v>
          </cell>
          <cell r="F28" t="str">
            <v>COOP CERAMICHE IMOLA</v>
          </cell>
          <cell r="G28" t="str">
            <v>G</v>
          </cell>
          <cell r="H28">
            <v>11</v>
          </cell>
        </row>
        <row r="29">
          <cell r="C29" t="str">
            <v>BALDASSARRI LUCIANO</v>
          </cell>
          <cell r="D29">
            <v>1948</v>
          </cell>
          <cell r="E29" t="str">
            <v>M</v>
          </cell>
          <cell r="F29" t="str">
            <v>UISP IMOLA/FAENZA</v>
          </cell>
          <cell r="G29" t="str">
            <v>G</v>
          </cell>
          <cell r="H29">
            <v>10</v>
          </cell>
        </row>
        <row r="30">
          <cell r="C30" t="str">
            <v>FERRONI DORIANO</v>
          </cell>
          <cell r="D30">
            <v>1950</v>
          </cell>
          <cell r="E30" t="str">
            <v>M</v>
          </cell>
          <cell r="F30" t="str">
            <v>S. PATRIZIO</v>
          </cell>
          <cell r="G30" t="str">
            <v>G</v>
          </cell>
          <cell r="H30">
            <v>9</v>
          </cell>
        </row>
        <row r="31">
          <cell r="C31" t="str">
            <v>D'AMBROSIO ANGELO</v>
          </cell>
          <cell r="D31">
            <v>1952</v>
          </cell>
          <cell r="E31" t="str">
            <v>M</v>
          </cell>
          <cell r="F31" t="str">
            <v>G.S. LAMONE RUSSI ASD</v>
          </cell>
          <cell r="G31" t="str">
            <v>G</v>
          </cell>
          <cell r="H31">
            <v>8</v>
          </cell>
        </row>
        <row r="32">
          <cell r="C32" t="str">
            <v>CANCELLIERE DOMENICO</v>
          </cell>
          <cell r="D32">
            <v>1949</v>
          </cell>
          <cell r="E32" t="str">
            <v>M</v>
          </cell>
          <cell r="F32" t="str">
            <v>LUGHESINA</v>
          </cell>
          <cell r="G32" t="str">
            <v>G</v>
          </cell>
          <cell r="H32">
            <v>7</v>
          </cell>
        </row>
        <row r="33">
          <cell r="C33" t="str">
            <v>CAVINA ANSELMO</v>
          </cell>
          <cell r="D33">
            <v>1948</v>
          </cell>
          <cell r="E33" t="str">
            <v>M</v>
          </cell>
          <cell r="F33" t="str">
            <v>AVIS CASTEL S. PIETRO</v>
          </cell>
          <cell r="G33" t="str">
            <v>G</v>
          </cell>
          <cell r="H33">
            <v>6</v>
          </cell>
        </row>
        <row r="34">
          <cell r="C34" t="str">
            <v>OTTAVIANI GIULIANO</v>
          </cell>
          <cell r="D34">
            <v>1949</v>
          </cell>
          <cell r="E34" t="str">
            <v>M</v>
          </cell>
          <cell r="F34" t="str">
            <v>AVIS FUSIGNANO</v>
          </cell>
          <cell r="G34" t="str">
            <v>G</v>
          </cell>
          <cell r="H34">
            <v>5</v>
          </cell>
        </row>
        <row r="35">
          <cell r="C35" t="str">
            <v>LUCIANI GIANCARLO</v>
          </cell>
          <cell r="D35">
            <v>1952</v>
          </cell>
          <cell r="E35" t="str">
            <v>M</v>
          </cell>
          <cell r="F35" t="str">
            <v>POL. PONTE NUOVO ASD</v>
          </cell>
          <cell r="G35" t="str">
            <v>G</v>
          </cell>
          <cell r="H35">
            <v>4</v>
          </cell>
        </row>
        <row r="36">
          <cell r="C36" t="str">
            <v>FABBRI IVO</v>
          </cell>
          <cell r="D36">
            <v>1948</v>
          </cell>
          <cell r="E36" t="str">
            <v>M</v>
          </cell>
          <cell r="F36" t="str">
            <v>G.S. LAMONE RUSSI ASD</v>
          </cell>
          <cell r="G36" t="str">
            <v>G</v>
          </cell>
          <cell r="H36">
            <v>3</v>
          </cell>
        </row>
        <row r="37">
          <cell r="C37" t="str">
            <v>PASOTTI NARDO</v>
          </cell>
          <cell r="D37">
            <v>1948</v>
          </cell>
          <cell r="E37" t="str">
            <v>M</v>
          </cell>
          <cell r="F37" t="str">
            <v>MASSA</v>
          </cell>
          <cell r="G37" t="str">
            <v>G</v>
          </cell>
          <cell r="H37">
            <v>2</v>
          </cell>
        </row>
        <row r="38">
          <cell r="C38" t="str">
            <v>SPEZZATI LORENZO</v>
          </cell>
          <cell r="D38">
            <v>1947</v>
          </cell>
          <cell r="E38" t="str">
            <v>M</v>
          </cell>
          <cell r="F38" t="str">
            <v>MASSA</v>
          </cell>
          <cell r="G38" t="str">
            <v>H</v>
          </cell>
          <cell r="H38">
            <v>20</v>
          </cell>
        </row>
        <row r="39">
          <cell r="C39" t="str">
            <v>RAGGI GIANCARLO</v>
          </cell>
          <cell r="D39">
            <v>1944</v>
          </cell>
          <cell r="E39" t="str">
            <v>M</v>
          </cell>
          <cell r="F39" t="str">
            <v>POL. PONTE NUOVO ASD</v>
          </cell>
          <cell r="G39" t="str">
            <v>H</v>
          </cell>
          <cell r="H39">
            <v>18</v>
          </cell>
        </row>
        <row r="40">
          <cell r="C40" t="str">
            <v>ABBONDANZA AMEDEO</v>
          </cell>
          <cell r="D40">
            <v>1947</v>
          </cell>
          <cell r="E40" t="str">
            <v>M</v>
          </cell>
          <cell r="F40" t="str">
            <v>POL. PONTE NUOVO ASD</v>
          </cell>
          <cell r="G40" t="str">
            <v>H</v>
          </cell>
          <cell r="H40">
            <v>16</v>
          </cell>
        </row>
        <row r="41">
          <cell r="C41" t="str">
            <v>GATTA ATTILIO</v>
          </cell>
          <cell r="D41">
            <v>1946</v>
          </cell>
          <cell r="E41" t="str">
            <v>M</v>
          </cell>
          <cell r="F41" t="str">
            <v>POL. PONTE NUOVO ASD</v>
          </cell>
          <cell r="G41" t="str">
            <v>H</v>
          </cell>
          <cell r="H41">
            <v>14</v>
          </cell>
        </row>
        <row r="42">
          <cell r="C42" t="str">
            <v>TESTA ROCCO</v>
          </cell>
          <cell r="D42">
            <v>1943</v>
          </cell>
          <cell r="E42" t="str">
            <v>M</v>
          </cell>
          <cell r="F42" t="str">
            <v>COTIGNOLA</v>
          </cell>
          <cell r="G42" t="str">
            <v>H</v>
          </cell>
          <cell r="H42">
            <v>13</v>
          </cell>
        </row>
        <row r="43">
          <cell r="C43" t="str">
            <v>PIGNATELLI LUIGI</v>
          </cell>
          <cell r="D43">
            <v>1944</v>
          </cell>
          <cell r="E43" t="str">
            <v>M</v>
          </cell>
          <cell r="F43" t="str">
            <v>COTIGNOLA</v>
          </cell>
          <cell r="G43" t="str">
            <v>H</v>
          </cell>
          <cell r="H43">
            <v>12</v>
          </cell>
        </row>
        <row r="44">
          <cell r="C44" t="str">
            <v>GALLO MICHELE</v>
          </cell>
          <cell r="D44">
            <v>1945</v>
          </cell>
          <cell r="E44" t="str">
            <v>M</v>
          </cell>
          <cell r="F44" t="str">
            <v>AVIS CASTEL S. PIETRO</v>
          </cell>
          <cell r="G44" t="str">
            <v>H</v>
          </cell>
          <cell r="H44">
            <v>11</v>
          </cell>
        </row>
        <row r="45">
          <cell r="C45" t="str">
            <v>COSTA CLAUDIO</v>
          </cell>
          <cell r="D45">
            <v>1944</v>
          </cell>
          <cell r="E45" t="str">
            <v>M</v>
          </cell>
          <cell r="F45" t="str">
            <v>POL. PONTE NUOVO ASD</v>
          </cell>
          <cell r="G45" t="str">
            <v>H</v>
          </cell>
          <cell r="H45">
            <v>0</v>
          </cell>
        </row>
        <row r="46">
          <cell r="C46" t="str">
            <v>DE VITA PASQUALE</v>
          </cell>
          <cell r="D46">
            <v>1941</v>
          </cell>
          <cell r="E46" t="str">
            <v>M</v>
          </cell>
          <cell r="F46" t="str">
            <v>COTIGNOLA</v>
          </cell>
          <cell r="G46" t="str">
            <v>I</v>
          </cell>
          <cell r="H46">
            <v>20</v>
          </cell>
        </row>
        <row r="47">
          <cell r="C47" t="str">
            <v>SIROTTI GIOVANNI</v>
          </cell>
          <cell r="D47">
            <v>1935</v>
          </cell>
          <cell r="E47" t="str">
            <v>M</v>
          </cell>
          <cell r="F47" t="str">
            <v>POL. PONTE NUOVO ASD</v>
          </cell>
          <cell r="G47" t="str">
            <v>I</v>
          </cell>
          <cell r="H47">
            <v>18</v>
          </cell>
        </row>
        <row r="48">
          <cell r="C48" t="str">
            <v>LOMBARDI VALTER</v>
          </cell>
          <cell r="D48">
            <v>1940</v>
          </cell>
          <cell r="E48" t="str">
            <v>M</v>
          </cell>
          <cell r="F48" t="str">
            <v>POL. PORTO FUORI ASD</v>
          </cell>
          <cell r="G48" t="str">
            <v>I</v>
          </cell>
          <cell r="H48">
            <v>16</v>
          </cell>
        </row>
        <row r="49">
          <cell r="C49" t="str">
            <v>NARVALLO BRUNO</v>
          </cell>
          <cell r="D49">
            <v>1938</v>
          </cell>
          <cell r="E49" t="str">
            <v>M</v>
          </cell>
          <cell r="F49" t="str">
            <v>COOP CERAMICHE IMOLA</v>
          </cell>
          <cell r="G49" t="str">
            <v>I</v>
          </cell>
          <cell r="H49">
            <v>14</v>
          </cell>
        </row>
        <row r="50">
          <cell r="C50" t="str">
            <v>GUARDIGLI PIETRO</v>
          </cell>
          <cell r="D50">
            <v>1938</v>
          </cell>
          <cell r="E50" t="str">
            <v>M</v>
          </cell>
          <cell r="F50" t="str">
            <v>LUGHESINA</v>
          </cell>
          <cell r="G50" t="str">
            <v>I</v>
          </cell>
          <cell r="H50">
            <v>13</v>
          </cell>
        </row>
        <row r="51">
          <cell r="C51" t="str">
            <v>BALLARDINI SAURO</v>
          </cell>
          <cell r="D51">
            <v>1934</v>
          </cell>
          <cell r="E51" t="str">
            <v>M</v>
          </cell>
          <cell r="F51" t="str">
            <v>LUGHESINA</v>
          </cell>
          <cell r="G51" t="str">
            <v>I</v>
          </cell>
          <cell r="H51">
            <v>0</v>
          </cell>
        </row>
        <row r="52">
          <cell r="C52" t="str">
            <v>CHUBAK NADIYA</v>
          </cell>
          <cell r="D52">
            <v>1976</v>
          </cell>
          <cell r="E52" t="str">
            <v>F</v>
          </cell>
          <cell r="F52" t="str">
            <v>AVIS CASTEL S. PIETRO</v>
          </cell>
          <cell r="G52" t="str">
            <v>L</v>
          </cell>
          <cell r="H52">
            <v>20</v>
          </cell>
        </row>
        <row r="53">
          <cell r="C53" t="str">
            <v>LAGHI SILVIA</v>
          </cell>
          <cell r="D53">
            <v>1979</v>
          </cell>
          <cell r="E53" t="str">
            <v>F</v>
          </cell>
          <cell r="F53" t="str">
            <v>AVIS CASTEL S. PIETRO</v>
          </cell>
          <cell r="G53" t="str">
            <v>L</v>
          </cell>
          <cell r="H53">
            <v>18</v>
          </cell>
        </row>
        <row r="54">
          <cell r="C54" t="str">
            <v>BOURGUIBA LEILA</v>
          </cell>
          <cell r="D54">
            <v>1973</v>
          </cell>
          <cell r="E54" t="str">
            <v>F</v>
          </cell>
          <cell r="F54" t="str">
            <v>LUGHESINA</v>
          </cell>
          <cell r="G54" t="str">
            <v>L</v>
          </cell>
          <cell r="H54">
            <v>16</v>
          </cell>
        </row>
        <row r="55">
          <cell r="C55" t="str">
            <v>BASSI ALICE</v>
          </cell>
          <cell r="D55">
            <v>1977</v>
          </cell>
          <cell r="E55" t="str">
            <v>F</v>
          </cell>
          <cell r="F55" t="str">
            <v>LUGHESINA</v>
          </cell>
          <cell r="G55" t="str">
            <v>L</v>
          </cell>
          <cell r="H55">
            <v>14</v>
          </cell>
        </row>
        <row r="56">
          <cell r="C56" t="str">
            <v>TURRINI JENNY</v>
          </cell>
          <cell r="D56">
            <v>1979</v>
          </cell>
          <cell r="E56" t="str">
            <v>F</v>
          </cell>
          <cell r="F56" t="str">
            <v>COTIGNOLA</v>
          </cell>
          <cell r="G56" t="str">
            <v>L</v>
          </cell>
          <cell r="H56">
            <v>13</v>
          </cell>
        </row>
        <row r="57">
          <cell r="C57" t="str">
            <v>MARZOLA LUCIA</v>
          </cell>
          <cell r="D57">
            <v>1968</v>
          </cell>
          <cell r="E57" t="str">
            <v>F</v>
          </cell>
          <cell r="F57" t="str">
            <v>G.S. LAMONE RUSSI ASD</v>
          </cell>
          <cell r="G57" t="str">
            <v>L</v>
          </cell>
          <cell r="H57">
            <v>12</v>
          </cell>
        </row>
        <row r="58">
          <cell r="C58" t="str">
            <v>MARTELLI MARA</v>
          </cell>
          <cell r="D58">
            <v>1980</v>
          </cell>
          <cell r="E58" t="str">
            <v>F</v>
          </cell>
          <cell r="F58" t="str">
            <v>S. PATRIZIO</v>
          </cell>
          <cell r="G58" t="str">
            <v>L</v>
          </cell>
          <cell r="H58">
            <v>11</v>
          </cell>
        </row>
        <row r="59">
          <cell r="C59" t="str">
            <v>CAMPANINI ROBERTA</v>
          </cell>
          <cell r="D59">
            <v>1968</v>
          </cell>
          <cell r="E59" t="str">
            <v>F</v>
          </cell>
          <cell r="F59" t="str">
            <v>ASD A.D.V.S. CAVEJA</v>
          </cell>
          <cell r="G59" t="str">
            <v>L</v>
          </cell>
          <cell r="H59">
            <v>10</v>
          </cell>
        </row>
        <row r="60">
          <cell r="C60" t="str">
            <v>PIAZZA ANNA</v>
          </cell>
          <cell r="D60">
            <v>1974</v>
          </cell>
          <cell r="E60" t="str">
            <v>F</v>
          </cell>
          <cell r="F60" t="str">
            <v>POL. PONTE NUOVO ASD</v>
          </cell>
          <cell r="G60" t="str">
            <v>L</v>
          </cell>
          <cell r="H60">
            <v>9</v>
          </cell>
        </row>
        <row r="61">
          <cell r="C61" t="str">
            <v>SPORTELLI TIZIANA</v>
          </cell>
          <cell r="D61">
            <v>1967</v>
          </cell>
          <cell r="E61" t="str">
            <v>F</v>
          </cell>
          <cell r="F61" t="str">
            <v>G.S. LAMONE RUSSI ASD</v>
          </cell>
          <cell r="G61" t="str">
            <v>M</v>
          </cell>
          <cell r="H61">
            <v>20</v>
          </cell>
        </row>
        <row r="62">
          <cell r="C62" t="str">
            <v>MENEGATTI DANIELA</v>
          </cell>
          <cell r="D62">
            <v>1964</v>
          </cell>
          <cell r="E62" t="str">
            <v>F</v>
          </cell>
          <cell r="F62" t="str">
            <v>VOLTANA</v>
          </cell>
          <cell r="G62" t="str">
            <v>M</v>
          </cell>
          <cell r="H62">
            <v>18</v>
          </cell>
        </row>
        <row r="63">
          <cell r="C63" t="str">
            <v>NICOLETTI ROBERTA</v>
          </cell>
          <cell r="D63">
            <v>1965</v>
          </cell>
          <cell r="E63" t="str">
            <v>F</v>
          </cell>
          <cell r="F63" t="str">
            <v>ASD A.D.V.S. CAVEJA</v>
          </cell>
          <cell r="G63" t="str">
            <v>M</v>
          </cell>
          <cell r="H63">
            <v>16</v>
          </cell>
        </row>
        <row r="64">
          <cell r="C64" t="str">
            <v>PANCALDI SANDRA</v>
          </cell>
          <cell r="D64">
            <v>1963</v>
          </cell>
          <cell r="E64" t="str">
            <v>F</v>
          </cell>
          <cell r="F64" t="str">
            <v>S. PATRIZIO</v>
          </cell>
          <cell r="G64" t="str">
            <v>M</v>
          </cell>
          <cell r="H64">
            <v>14</v>
          </cell>
        </row>
        <row r="65">
          <cell r="C65" t="str">
            <v>FOSCHINI RITA</v>
          </cell>
          <cell r="D65">
            <v>1965</v>
          </cell>
          <cell r="E65" t="str">
            <v>F</v>
          </cell>
          <cell r="F65" t="str">
            <v>G.S. LAMONE RUSSI ASD</v>
          </cell>
          <cell r="G65" t="str">
            <v>M</v>
          </cell>
          <cell r="H65">
            <v>13</v>
          </cell>
        </row>
        <row r="66">
          <cell r="C66" t="str">
            <v>CORNACCHIA EMANUELA</v>
          </cell>
          <cell r="D66">
            <v>1966</v>
          </cell>
          <cell r="E66" t="str">
            <v>F</v>
          </cell>
          <cell r="F66" t="str">
            <v>LUGHESINA</v>
          </cell>
          <cell r="G66" t="str">
            <v>M</v>
          </cell>
          <cell r="H66">
            <v>12</v>
          </cell>
        </row>
        <row r="67">
          <cell r="C67" t="str">
            <v>BONDI RAFFAELLA</v>
          </cell>
          <cell r="D67">
            <v>1963</v>
          </cell>
          <cell r="E67" t="str">
            <v>F</v>
          </cell>
          <cell r="F67" t="str">
            <v>UISP RAVENNA</v>
          </cell>
          <cell r="G67" t="str">
            <v>M</v>
          </cell>
          <cell r="H67">
            <v>11</v>
          </cell>
        </row>
        <row r="68">
          <cell r="C68" t="str">
            <v>CASADIO MONICA</v>
          </cell>
          <cell r="D68">
            <v>1959</v>
          </cell>
          <cell r="E68" t="str">
            <v>F</v>
          </cell>
          <cell r="F68" t="str">
            <v>POL. PONTE NUOVO ASD</v>
          </cell>
          <cell r="G68" t="str">
            <v>N</v>
          </cell>
          <cell r="H68">
            <v>20</v>
          </cell>
        </row>
        <row r="69">
          <cell r="C69" t="str">
            <v>RAVANELLI FRANCA</v>
          </cell>
          <cell r="D69">
            <v>1953</v>
          </cell>
          <cell r="E69" t="str">
            <v>F</v>
          </cell>
          <cell r="F69" t="str">
            <v>MASSA</v>
          </cell>
          <cell r="G69" t="str">
            <v>N</v>
          </cell>
          <cell r="H69">
            <v>18</v>
          </cell>
        </row>
        <row r="70">
          <cell r="C70" t="str">
            <v>TRIFOGLI ANGELA</v>
          </cell>
          <cell r="D70">
            <v>1960</v>
          </cell>
          <cell r="E70" t="str">
            <v>F</v>
          </cell>
          <cell r="F70" t="str">
            <v>COOP CERAMICHE IMOLA</v>
          </cell>
          <cell r="G70" t="str">
            <v>N</v>
          </cell>
          <cell r="H70">
            <v>16</v>
          </cell>
        </row>
        <row r="71">
          <cell r="C71" t="str">
            <v>BABINI GERMANA</v>
          </cell>
          <cell r="D71">
            <v>1953</v>
          </cell>
          <cell r="E71" t="str">
            <v>F</v>
          </cell>
          <cell r="F71" t="str">
            <v>POL. PONTE NUOVO ASD</v>
          </cell>
          <cell r="G71" t="str">
            <v>N</v>
          </cell>
          <cell r="H71">
            <v>14</v>
          </cell>
        </row>
        <row r="72">
          <cell r="C72" t="str">
            <v>RAVANELLI MAURA</v>
          </cell>
          <cell r="D72">
            <v>1951</v>
          </cell>
          <cell r="E72" t="str">
            <v>F</v>
          </cell>
          <cell r="F72" t="str">
            <v>MASSA</v>
          </cell>
          <cell r="G72" t="str">
            <v>N</v>
          </cell>
          <cell r="H72">
            <v>13</v>
          </cell>
        </row>
        <row r="73">
          <cell r="C73" t="str">
            <v>RACCAGNI DIANA</v>
          </cell>
          <cell r="D73">
            <v>1952</v>
          </cell>
          <cell r="E73" t="str">
            <v>F</v>
          </cell>
          <cell r="F73" t="str">
            <v>ASD A.D.V.S. CAVEJA</v>
          </cell>
          <cell r="G73" t="str">
            <v>N</v>
          </cell>
          <cell r="H73">
            <v>12</v>
          </cell>
        </row>
        <row r="74">
          <cell r="C74" t="str">
            <v>AMADUZZI GRAZIELLA</v>
          </cell>
          <cell r="D74">
            <v>1955</v>
          </cell>
          <cell r="E74" t="str">
            <v>F</v>
          </cell>
          <cell r="F74" t="str">
            <v>COOP CERAMICHE IMOLA</v>
          </cell>
          <cell r="G74" t="str">
            <v>N</v>
          </cell>
          <cell r="H74">
            <v>11</v>
          </cell>
        </row>
        <row r="75">
          <cell r="C75" t="str">
            <v>TASSINARI TIZIANA</v>
          </cell>
          <cell r="D75">
            <v>1956</v>
          </cell>
          <cell r="E75" t="str">
            <v>F</v>
          </cell>
          <cell r="F75" t="str">
            <v>LUGHESINA</v>
          </cell>
          <cell r="G75" t="str">
            <v>N</v>
          </cell>
          <cell r="H75">
            <v>10</v>
          </cell>
        </row>
        <row r="76">
          <cell r="C76" t="str">
            <v>PIOGGIA MARTA</v>
          </cell>
          <cell r="D76">
            <v>1939</v>
          </cell>
          <cell r="E76" t="str">
            <v>F</v>
          </cell>
          <cell r="F76" t="str">
            <v>COOP CERAMICHE IMOLA</v>
          </cell>
          <cell r="G76" t="str">
            <v>N</v>
          </cell>
          <cell r="H76">
            <v>9</v>
          </cell>
        </row>
        <row r="77">
          <cell r="C77" t="str">
            <v>BAGNARESI CATERINA</v>
          </cell>
          <cell r="D77">
            <v>1960</v>
          </cell>
          <cell r="E77" t="str">
            <v>F</v>
          </cell>
          <cell r="F77" t="str">
            <v>MASSA</v>
          </cell>
          <cell r="G77" t="str">
            <v>N</v>
          </cell>
          <cell r="H77">
            <v>8</v>
          </cell>
        </row>
        <row r="78">
          <cell r="C78" t="str">
            <v>FERRINI CELESTE</v>
          </cell>
          <cell r="E78" t="str">
            <v>F</v>
          </cell>
          <cell r="F78" t="str">
            <v>EDERA FORLI'</v>
          </cell>
          <cell r="G78" t="str">
            <v>OPEN FJ</v>
          </cell>
          <cell r="H78">
            <v>20</v>
          </cell>
        </row>
        <row r="79">
          <cell r="C79" t="str">
            <v>DALL'OSSO ELISA</v>
          </cell>
          <cell r="E79" t="str">
            <v>F</v>
          </cell>
          <cell r="F79" t="str">
            <v>LIBERA</v>
          </cell>
          <cell r="G79" t="str">
            <v>OPEN FJ</v>
          </cell>
          <cell r="H79">
            <v>18</v>
          </cell>
        </row>
        <row r="80">
          <cell r="C80" t="str">
            <v>VALDINOCI MIRELLA</v>
          </cell>
          <cell r="E80" t="str">
            <v>F</v>
          </cell>
          <cell r="F80" t="str">
            <v>G.S. DRAGO</v>
          </cell>
          <cell r="G80" t="str">
            <v>OPEN F</v>
          </cell>
          <cell r="H80">
            <v>16</v>
          </cell>
        </row>
        <row r="81">
          <cell r="C81" t="str">
            <v>BASIGLI MIRNA</v>
          </cell>
          <cell r="E81" t="str">
            <v>F</v>
          </cell>
          <cell r="F81" t="str">
            <v>ATL.MAMELI (RA)</v>
          </cell>
          <cell r="G81" t="str">
            <v>OPEN F</v>
          </cell>
          <cell r="H81">
            <v>14</v>
          </cell>
        </row>
        <row r="82">
          <cell r="C82" t="str">
            <v>BORSI VALENTINO</v>
          </cell>
          <cell r="E82" t="str">
            <v>M</v>
          </cell>
          <cell r="F82" t="str">
            <v>ATL.MAMELI (RA)</v>
          </cell>
          <cell r="G82" t="str">
            <v>OPEN VB</v>
          </cell>
          <cell r="H82">
            <v>20</v>
          </cell>
        </row>
        <row r="83">
          <cell r="C83" t="str">
            <v>DONADINI ENZO</v>
          </cell>
          <cell r="E83" t="str">
            <v>M</v>
          </cell>
          <cell r="F83" t="str">
            <v>ATL.MAMELI (RA)</v>
          </cell>
          <cell r="G83" t="str">
            <v>OPEN VB</v>
          </cell>
          <cell r="H83">
            <v>18</v>
          </cell>
        </row>
        <row r="84">
          <cell r="C84" t="str">
            <v>BALADELLI VALTER</v>
          </cell>
          <cell r="E84" t="str">
            <v>M</v>
          </cell>
          <cell r="F84" t="str">
            <v>AVIS IMOLA</v>
          </cell>
          <cell r="G84" t="str">
            <v>OPEN VB</v>
          </cell>
          <cell r="H84">
            <v>16</v>
          </cell>
        </row>
        <row r="85">
          <cell r="C85" t="str">
            <v>BONIFAZI ALDO</v>
          </cell>
          <cell r="E85" t="str">
            <v>M</v>
          </cell>
          <cell r="F85" t="str">
            <v>AVIS IMOLA</v>
          </cell>
          <cell r="G85" t="str">
            <v>OPEN VB</v>
          </cell>
          <cell r="H85">
            <v>14</v>
          </cell>
        </row>
        <row r="86">
          <cell r="C86" t="str">
            <v>VANDELLI FRANCO</v>
          </cell>
          <cell r="E86" t="str">
            <v>M</v>
          </cell>
          <cell r="F86" t="str">
            <v>GRANAROLO EMILIA</v>
          </cell>
          <cell r="G86" t="str">
            <v>OPEN VB</v>
          </cell>
          <cell r="H86">
            <v>13</v>
          </cell>
        </row>
        <row r="87">
          <cell r="C87" t="str">
            <v>ALVISI PAOLO</v>
          </cell>
          <cell r="E87" t="str">
            <v>M</v>
          </cell>
          <cell r="F87" t="str">
            <v>LIBERO</v>
          </cell>
          <cell r="G87" t="str">
            <v>OPEN VB</v>
          </cell>
          <cell r="H87">
            <v>12</v>
          </cell>
        </row>
        <row r="88">
          <cell r="C88" t="str">
            <v>MAZZANTI LUCIANO</v>
          </cell>
          <cell r="E88" t="str">
            <v>M</v>
          </cell>
          <cell r="F88" t="str">
            <v>LUGHESINA</v>
          </cell>
          <cell r="G88" t="str">
            <v>OPEN VB</v>
          </cell>
          <cell r="H88">
            <v>11</v>
          </cell>
        </row>
        <row r="89">
          <cell r="C89" t="str">
            <v>ATLETA</v>
          </cell>
          <cell r="D89" t="str">
            <v>Anno</v>
          </cell>
          <cell r="E89" t="str">
            <v>SESSO</v>
          </cell>
          <cell r="F89" t="str">
            <v>SOCIETA</v>
          </cell>
          <cell r="G89" t="str">
            <v>C.U.</v>
          </cell>
          <cell r="H89" t="str">
            <v>PUNTI</v>
          </cell>
        </row>
        <row r="90">
          <cell r="C90" t="str">
            <v>GENTILINI DANIELE</v>
          </cell>
          <cell r="D90">
            <v>1979</v>
          </cell>
          <cell r="E90" t="str">
            <v>M</v>
          </cell>
          <cell r="F90" t="str">
            <v>COTIGNOLA</v>
          </cell>
          <cell r="G90" t="str">
            <v>A</v>
          </cell>
          <cell r="H90">
            <v>20</v>
          </cell>
        </row>
        <row r="91">
          <cell r="C91" t="str">
            <v>MARANGONI MATTEO</v>
          </cell>
          <cell r="D91">
            <v>1980</v>
          </cell>
          <cell r="E91" t="str">
            <v>M</v>
          </cell>
          <cell r="F91" t="str">
            <v>COTIGNOLA</v>
          </cell>
          <cell r="G91" t="str">
            <v>A</v>
          </cell>
          <cell r="H91">
            <v>18</v>
          </cell>
        </row>
        <row r="92">
          <cell r="C92" t="str">
            <v>BAIONI SAMUEL</v>
          </cell>
          <cell r="D92">
            <v>1978</v>
          </cell>
          <cell r="E92" t="str">
            <v>M</v>
          </cell>
          <cell r="F92" t="str">
            <v>COTIGNOLA</v>
          </cell>
          <cell r="G92" t="str">
            <v>A</v>
          </cell>
          <cell r="H92">
            <v>16</v>
          </cell>
        </row>
        <row r="93">
          <cell r="C93" t="str">
            <v>MARTELLI MASSIMILIANO</v>
          </cell>
          <cell r="D93">
            <v>1981</v>
          </cell>
          <cell r="E93" t="str">
            <v>M</v>
          </cell>
          <cell r="F93" t="str">
            <v>MASSA</v>
          </cell>
          <cell r="G93" t="str">
            <v>A</v>
          </cell>
          <cell r="H93">
            <v>14</v>
          </cell>
        </row>
        <row r="94">
          <cell r="C94" t="str">
            <v>PICCININI GIORGIO</v>
          </cell>
          <cell r="D94">
            <v>1989</v>
          </cell>
          <cell r="E94" t="str">
            <v>M</v>
          </cell>
          <cell r="F94" t="str">
            <v>G.S. LAMONE RUSSI ASD</v>
          </cell>
          <cell r="G94" t="str">
            <v>A</v>
          </cell>
          <cell r="H94">
            <v>13</v>
          </cell>
        </row>
        <row r="95">
          <cell r="C95" t="str">
            <v>VERNA DANIELE</v>
          </cell>
          <cell r="D95">
            <v>1982</v>
          </cell>
          <cell r="E95" t="str">
            <v>M</v>
          </cell>
          <cell r="F95" t="str">
            <v>COTIGNOLA</v>
          </cell>
          <cell r="G95" t="str">
            <v>A</v>
          </cell>
          <cell r="H95">
            <v>12</v>
          </cell>
        </row>
        <row r="96">
          <cell r="C96" t="str">
            <v>TURA LUCA</v>
          </cell>
          <cell r="D96">
            <v>1985</v>
          </cell>
          <cell r="E96" t="str">
            <v>M</v>
          </cell>
          <cell r="F96" t="str">
            <v>ASD PODISTICA SAN PANCRAZIO</v>
          </cell>
          <cell r="G96" t="str">
            <v>A</v>
          </cell>
          <cell r="H96">
            <v>11</v>
          </cell>
        </row>
        <row r="97">
          <cell r="C97" t="str">
            <v>DE PAOLA DENNIS</v>
          </cell>
          <cell r="D97">
            <v>1976</v>
          </cell>
          <cell r="E97" t="str">
            <v>M</v>
          </cell>
          <cell r="F97" t="str">
            <v>AVIS CASTEL S. PIETRO</v>
          </cell>
          <cell r="G97" t="str">
            <v>B</v>
          </cell>
          <cell r="H97">
            <v>20</v>
          </cell>
        </row>
        <row r="98">
          <cell r="C98" t="str">
            <v>ABER ANDREA</v>
          </cell>
          <cell r="D98">
            <v>1975</v>
          </cell>
          <cell r="E98" t="str">
            <v>M</v>
          </cell>
          <cell r="F98" t="str">
            <v>POL. PORTO FUORI ASD</v>
          </cell>
          <cell r="G98" t="str">
            <v>B</v>
          </cell>
          <cell r="H98">
            <v>18</v>
          </cell>
        </row>
        <row r="99">
          <cell r="C99" t="str">
            <v>VENTURA IVAN</v>
          </cell>
          <cell r="D99">
            <v>1973</v>
          </cell>
          <cell r="E99" t="str">
            <v>M</v>
          </cell>
          <cell r="F99" t="str">
            <v>AVIS CASTEL S. PIETRO</v>
          </cell>
          <cell r="G99" t="str">
            <v>B</v>
          </cell>
          <cell r="H99">
            <v>16</v>
          </cell>
        </row>
        <row r="100">
          <cell r="C100" t="str">
            <v>MENOTTI STEFANO</v>
          </cell>
          <cell r="D100">
            <v>1975</v>
          </cell>
          <cell r="E100" t="str">
            <v>M</v>
          </cell>
          <cell r="F100" t="str">
            <v>COOP CERAMICHE IMOLA</v>
          </cell>
          <cell r="G100" t="str">
            <v>B</v>
          </cell>
          <cell r="H100">
            <v>14</v>
          </cell>
        </row>
        <row r="101">
          <cell r="C101" t="str">
            <v>RAVAIOLI STEFANO</v>
          </cell>
          <cell r="D101">
            <v>1975</v>
          </cell>
          <cell r="E101" t="str">
            <v>M</v>
          </cell>
          <cell r="F101" t="str">
            <v>AVIS CASTEL S. PIETRO</v>
          </cell>
          <cell r="G101" t="str">
            <v>B</v>
          </cell>
          <cell r="H101">
            <v>13</v>
          </cell>
        </row>
        <row r="102">
          <cell r="C102" t="str">
            <v>CAMPOLI MIRKO</v>
          </cell>
          <cell r="D102">
            <v>1976</v>
          </cell>
          <cell r="E102" t="str">
            <v>M</v>
          </cell>
          <cell r="F102" t="str">
            <v>ALFONSINE</v>
          </cell>
          <cell r="G102" t="str">
            <v>B</v>
          </cell>
          <cell r="H102">
            <v>12</v>
          </cell>
        </row>
        <row r="103">
          <cell r="C103" t="str">
            <v>ACCORSI WILLIAM</v>
          </cell>
          <cell r="D103">
            <v>1976</v>
          </cell>
          <cell r="E103" t="str">
            <v>M</v>
          </cell>
          <cell r="F103" t="str">
            <v>VOLTANA</v>
          </cell>
          <cell r="G103" t="str">
            <v>B</v>
          </cell>
          <cell r="H103">
            <v>11</v>
          </cell>
        </row>
        <row r="104">
          <cell r="C104" t="str">
            <v>VICCHI CHRISTIAN</v>
          </cell>
          <cell r="D104">
            <v>1977</v>
          </cell>
          <cell r="E104" t="str">
            <v>M</v>
          </cell>
          <cell r="F104" t="str">
            <v>G.S. LAMONE RUSSI ASD</v>
          </cell>
          <cell r="G104" t="str">
            <v>B</v>
          </cell>
          <cell r="H104">
            <v>10</v>
          </cell>
        </row>
        <row r="105">
          <cell r="C105" t="str">
            <v>MONTERUCCIOLI FLAVIO</v>
          </cell>
          <cell r="D105">
            <v>1972</v>
          </cell>
          <cell r="E105" t="str">
            <v>M</v>
          </cell>
          <cell r="F105" t="str">
            <v>AVIS CASTEL S. PIETRO</v>
          </cell>
          <cell r="G105" t="str">
            <v>C</v>
          </cell>
          <cell r="H105">
            <v>20</v>
          </cell>
        </row>
        <row r="106">
          <cell r="C106" t="str">
            <v>BECCA GIACOMO</v>
          </cell>
          <cell r="D106">
            <v>1970</v>
          </cell>
          <cell r="E106" t="str">
            <v>M</v>
          </cell>
          <cell r="F106" t="str">
            <v>COOP CERAMICHE IMOLA</v>
          </cell>
          <cell r="G106" t="str">
            <v>C</v>
          </cell>
          <cell r="H106">
            <v>18</v>
          </cell>
        </row>
        <row r="107">
          <cell r="C107" t="str">
            <v>FERRUZZI LORENZO</v>
          </cell>
          <cell r="D107">
            <v>1972</v>
          </cell>
          <cell r="E107" t="str">
            <v>M</v>
          </cell>
          <cell r="F107" t="str">
            <v>G.S. LAMONE RUSSI ASD</v>
          </cell>
          <cell r="G107" t="str">
            <v>C</v>
          </cell>
          <cell r="H107">
            <v>16</v>
          </cell>
        </row>
        <row r="108">
          <cell r="C108" t="str">
            <v>FERRI LUCA</v>
          </cell>
          <cell r="D108">
            <v>1971</v>
          </cell>
          <cell r="E108" t="str">
            <v>M</v>
          </cell>
          <cell r="F108" t="str">
            <v>ALFONSINE</v>
          </cell>
          <cell r="G108" t="str">
            <v>C</v>
          </cell>
          <cell r="H108">
            <v>14</v>
          </cell>
        </row>
        <row r="109">
          <cell r="C109" t="str">
            <v>MENGOLI ROBERTO</v>
          </cell>
          <cell r="D109">
            <v>1970</v>
          </cell>
          <cell r="E109" t="str">
            <v>M</v>
          </cell>
          <cell r="F109" t="str">
            <v>G.S. LAMONE RUSSI ASD</v>
          </cell>
          <cell r="G109" t="str">
            <v>C</v>
          </cell>
          <cell r="H109">
            <v>13</v>
          </cell>
        </row>
        <row r="110">
          <cell r="C110" t="str">
            <v>VISUALI DAVIDE</v>
          </cell>
          <cell r="D110">
            <v>1968</v>
          </cell>
          <cell r="E110" t="str">
            <v>M</v>
          </cell>
          <cell r="F110" t="str">
            <v>ASD A.D.V.S. CAVEJA</v>
          </cell>
          <cell r="G110" t="str">
            <v>C</v>
          </cell>
          <cell r="H110">
            <v>12</v>
          </cell>
        </row>
        <row r="111">
          <cell r="C111" t="str">
            <v>SPEZZATI MASSIMO</v>
          </cell>
          <cell r="D111">
            <v>1969</v>
          </cell>
          <cell r="E111" t="str">
            <v>M</v>
          </cell>
          <cell r="F111" t="str">
            <v>MASSA</v>
          </cell>
          <cell r="G111" t="str">
            <v>C</v>
          </cell>
          <cell r="H111">
            <v>11</v>
          </cell>
        </row>
        <row r="112">
          <cell r="C112" t="str">
            <v>GIANNONI RICCARDO</v>
          </cell>
          <cell r="D112">
            <v>1972</v>
          </cell>
          <cell r="E112" t="str">
            <v>M</v>
          </cell>
          <cell r="F112" t="str">
            <v>COTIGNOLA</v>
          </cell>
          <cell r="G112" t="str">
            <v>C</v>
          </cell>
          <cell r="H112">
            <v>10</v>
          </cell>
        </row>
        <row r="113">
          <cell r="C113" t="str">
            <v>ASTARA ALBERTO</v>
          </cell>
          <cell r="D113">
            <v>1972</v>
          </cell>
          <cell r="E113" t="str">
            <v>M</v>
          </cell>
          <cell r="F113" t="str">
            <v>LUGHESINA</v>
          </cell>
          <cell r="G113" t="str">
            <v>C</v>
          </cell>
          <cell r="H113">
            <v>9</v>
          </cell>
        </row>
        <row r="114">
          <cell r="C114" t="str">
            <v>SALVATORI ERIK</v>
          </cell>
          <cell r="D114">
            <v>1972</v>
          </cell>
          <cell r="E114" t="str">
            <v>M</v>
          </cell>
          <cell r="F114" t="str">
            <v>COOP CERAMICHE IMOLA</v>
          </cell>
          <cell r="G114" t="str">
            <v>C</v>
          </cell>
          <cell r="H114">
            <v>8</v>
          </cell>
        </row>
        <row r="115">
          <cell r="C115" t="str">
            <v>MARTELLI DANIELE</v>
          </cell>
          <cell r="D115">
            <v>1970</v>
          </cell>
          <cell r="E115" t="str">
            <v>M</v>
          </cell>
          <cell r="F115" t="str">
            <v>MASSA</v>
          </cell>
          <cell r="G115" t="str">
            <v>C</v>
          </cell>
          <cell r="H115">
            <v>7</v>
          </cell>
        </row>
        <row r="116">
          <cell r="C116" t="str">
            <v>TONDINI DAVIDE</v>
          </cell>
          <cell r="D116">
            <v>1971</v>
          </cell>
          <cell r="E116" t="str">
            <v>M</v>
          </cell>
          <cell r="F116" t="str">
            <v>G.S. LAMONE RUSSI ASD</v>
          </cell>
          <cell r="G116" t="str">
            <v>C</v>
          </cell>
          <cell r="H116">
            <v>6</v>
          </cell>
        </row>
        <row r="117">
          <cell r="C117" t="str">
            <v>LOLLI ALBERTO</v>
          </cell>
          <cell r="D117">
            <v>1966</v>
          </cell>
          <cell r="E117" t="str">
            <v>M</v>
          </cell>
          <cell r="F117" t="str">
            <v>LUGHESINA</v>
          </cell>
          <cell r="G117" t="str">
            <v>D</v>
          </cell>
          <cell r="H117">
            <v>20</v>
          </cell>
        </row>
        <row r="118">
          <cell r="C118" t="str">
            <v>LAZZARINI NORVES</v>
          </cell>
          <cell r="D118">
            <v>1967</v>
          </cell>
          <cell r="E118" t="str">
            <v>M</v>
          </cell>
          <cell r="F118" t="str">
            <v>COTIGNOLA</v>
          </cell>
          <cell r="G118" t="str">
            <v>D</v>
          </cell>
          <cell r="H118">
            <v>18</v>
          </cell>
        </row>
        <row r="119">
          <cell r="C119" t="str">
            <v>VEDILEI ENRICO</v>
          </cell>
          <cell r="D119">
            <v>1964</v>
          </cell>
          <cell r="E119" t="str">
            <v>M</v>
          </cell>
          <cell r="F119" t="str">
            <v>LUGHESINA</v>
          </cell>
          <cell r="G119" t="str">
            <v>D</v>
          </cell>
          <cell r="H119">
            <v>16</v>
          </cell>
        </row>
        <row r="120">
          <cell r="C120" t="str">
            <v>FERRARO PIETRO</v>
          </cell>
          <cell r="D120">
            <v>1963</v>
          </cell>
          <cell r="E120" t="str">
            <v>M</v>
          </cell>
          <cell r="F120" t="str">
            <v>VOLTANA</v>
          </cell>
          <cell r="G120" t="str">
            <v>D</v>
          </cell>
          <cell r="H120">
            <v>14</v>
          </cell>
        </row>
        <row r="121">
          <cell r="C121" t="str">
            <v>MARTINI ROBERTO</v>
          </cell>
          <cell r="D121">
            <v>1966</v>
          </cell>
          <cell r="E121" t="str">
            <v>M</v>
          </cell>
          <cell r="F121" t="str">
            <v>LUGHESINA</v>
          </cell>
          <cell r="G121" t="str">
            <v>D</v>
          </cell>
          <cell r="H121">
            <v>13</v>
          </cell>
        </row>
        <row r="122">
          <cell r="C122" t="str">
            <v>CAMANZI MASSIMO</v>
          </cell>
          <cell r="D122">
            <v>1966</v>
          </cell>
          <cell r="E122" t="str">
            <v>M</v>
          </cell>
          <cell r="F122" t="str">
            <v>G.S. LAMONE RUSSI ASD</v>
          </cell>
          <cell r="G122" t="str">
            <v>D</v>
          </cell>
          <cell r="H122">
            <v>12</v>
          </cell>
        </row>
        <row r="123">
          <cell r="C123" t="str">
            <v>GRILLI CLAUDIO</v>
          </cell>
          <cell r="D123">
            <v>1963</v>
          </cell>
          <cell r="E123" t="str">
            <v>M</v>
          </cell>
          <cell r="F123" t="str">
            <v>ASD PODISTICA SAN PANCRAZIO</v>
          </cell>
          <cell r="G123" t="str">
            <v>D</v>
          </cell>
          <cell r="H123">
            <v>11</v>
          </cell>
        </row>
        <row r="124">
          <cell r="C124" t="str">
            <v>MARCHETTI CLAUDIO</v>
          </cell>
          <cell r="D124">
            <v>1966</v>
          </cell>
          <cell r="E124" t="str">
            <v>M</v>
          </cell>
          <cell r="F124" t="str">
            <v>AVIS CASTEL S. PIETRO</v>
          </cell>
          <cell r="G124" t="str">
            <v>D</v>
          </cell>
          <cell r="H124">
            <v>10</v>
          </cell>
        </row>
        <row r="125">
          <cell r="C125" t="str">
            <v>DALL'OSSO GIULIO</v>
          </cell>
          <cell r="D125">
            <v>1964</v>
          </cell>
          <cell r="E125" t="str">
            <v>M</v>
          </cell>
          <cell r="F125" t="str">
            <v>AVIS CASTEL S. PIETRO</v>
          </cell>
          <cell r="G125" t="str">
            <v>D</v>
          </cell>
          <cell r="H125">
            <v>9</v>
          </cell>
        </row>
        <row r="126">
          <cell r="C126" t="str">
            <v>SILIMBANI RUGGERO</v>
          </cell>
          <cell r="D126">
            <v>1966</v>
          </cell>
          <cell r="E126" t="str">
            <v>M</v>
          </cell>
          <cell r="F126" t="str">
            <v>G.S. LAMONE RUSSI ASD</v>
          </cell>
          <cell r="G126" t="str">
            <v>D</v>
          </cell>
          <cell r="H126">
            <v>8</v>
          </cell>
        </row>
        <row r="127">
          <cell r="C127" t="str">
            <v>SCHEDA SERGIO</v>
          </cell>
          <cell r="D127">
            <v>1965</v>
          </cell>
          <cell r="E127" t="str">
            <v>M</v>
          </cell>
          <cell r="F127" t="str">
            <v>COOP CERAMICHE IMOLA</v>
          </cell>
          <cell r="G127" t="str">
            <v>D</v>
          </cell>
          <cell r="H127">
            <v>7</v>
          </cell>
        </row>
        <row r="128">
          <cell r="C128" t="str">
            <v>PIAZZA FRANCO</v>
          </cell>
          <cell r="D128">
            <v>1966</v>
          </cell>
          <cell r="E128" t="str">
            <v>M</v>
          </cell>
          <cell r="F128" t="str">
            <v>POL. PONTE NUOVO ASD</v>
          </cell>
          <cell r="G128" t="str">
            <v>D</v>
          </cell>
          <cell r="H128">
            <v>6</v>
          </cell>
        </row>
        <row r="129">
          <cell r="C129" t="str">
            <v>MAGNANI PIERO</v>
          </cell>
          <cell r="D129">
            <v>1965</v>
          </cell>
          <cell r="E129" t="str">
            <v>M</v>
          </cell>
          <cell r="F129" t="str">
            <v>COOP CERAMICHE IMOLA</v>
          </cell>
          <cell r="G129" t="str">
            <v>D</v>
          </cell>
          <cell r="H129">
            <v>5</v>
          </cell>
        </row>
        <row r="130">
          <cell r="C130" t="str">
            <v>AMADUCCI LUCA</v>
          </cell>
          <cell r="D130">
            <v>1967</v>
          </cell>
          <cell r="E130" t="str">
            <v>M</v>
          </cell>
          <cell r="F130" t="str">
            <v>AVIS FUSIGNANO</v>
          </cell>
          <cell r="G130" t="str">
            <v>D</v>
          </cell>
          <cell r="H130">
            <v>4</v>
          </cell>
        </row>
        <row r="131">
          <cell r="C131" t="str">
            <v>STERNI OLIVIERO</v>
          </cell>
          <cell r="D131">
            <v>1964</v>
          </cell>
          <cell r="E131" t="str">
            <v>M</v>
          </cell>
          <cell r="F131" t="str">
            <v>AVIS CASTEL S. PIETRO</v>
          </cell>
          <cell r="G131" t="str">
            <v>D</v>
          </cell>
          <cell r="H131">
            <v>3</v>
          </cell>
        </row>
        <row r="132">
          <cell r="C132" t="str">
            <v>VILLA MAURIZIO</v>
          </cell>
          <cell r="D132">
            <v>1966</v>
          </cell>
          <cell r="E132" t="str">
            <v>M</v>
          </cell>
          <cell r="F132" t="str">
            <v>ASD PODISTICA SAN PANCRAZIO</v>
          </cell>
          <cell r="G132" t="str">
            <v>D</v>
          </cell>
          <cell r="H132">
            <v>2</v>
          </cell>
        </row>
        <row r="133">
          <cell r="C133" t="str">
            <v>GRAZIANI PIER GIORGIO</v>
          </cell>
          <cell r="D133">
            <v>1963</v>
          </cell>
          <cell r="E133" t="str">
            <v>M</v>
          </cell>
          <cell r="F133" t="str">
            <v>POL. PORTO FUORI ASD</v>
          </cell>
          <cell r="G133" t="str">
            <v>D</v>
          </cell>
          <cell r="H133">
            <v>1</v>
          </cell>
        </row>
        <row r="134">
          <cell r="C134" t="str">
            <v>ZANCHINI MASSIMILIANO</v>
          </cell>
          <cell r="D134">
            <v>1966</v>
          </cell>
          <cell r="E134" t="str">
            <v>M</v>
          </cell>
          <cell r="F134" t="str">
            <v>POL. PONTE NUOVO ASD</v>
          </cell>
          <cell r="G134" t="str">
            <v>D</v>
          </cell>
          <cell r="H134">
            <v>0</v>
          </cell>
        </row>
        <row r="135">
          <cell r="C135" t="str">
            <v>GORINI GIUSEPPE</v>
          </cell>
          <cell r="D135">
            <v>1962</v>
          </cell>
          <cell r="E135" t="str">
            <v>M</v>
          </cell>
          <cell r="F135" t="str">
            <v>COTIGNOLA</v>
          </cell>
          <cell r="G135" t="str">
            <v>E</v>
          </cell>
          <cell r="H135">
            <v>20</v>
          </cell>
        </row>
        <row r="136">
          <cell r="C136" t="str">
            <v>RUSTICALI ANDREA</v>
          </cell>
          <cell r="D136">
            <v>1960</v>
          </cell>
          <cell r="E136" t="str">
            <v>M</v>
          </cell>
          <cell r="F136" t="str">
            <v>G.S. LAMONE RUSSI ASD</v>
          </cell>
          <cell r="G136" t="str">
            <v>E</v>
          </cell>
          <cell r="H136">
            <v>18</v>
          </cell>
        </row>
        <row r="137">
          <cell r="C137" t="str">
            <v>BARBADORO ROBERTO</v>
          </cell>
          <cell r="D137">
            <v>1961</v>
          </cell>
          <cell r="E137" t="str">
            <v>M</v>
          </cell>
          <cell r="F137" t="str">
            <v>POL. PONTE NUOVO ASD</v>
          </cell>
          <cell r="G137" t="str">
            <v>E</v>
          </cell>
          <cell r="H137">
            <v>16</v>
          </cell>
        </row>
        <row r="138">
          <cell r="C138" t="str">
            <v>ANDREOLI MARCO</v>
          </cell>
          <cell r="D138">
            <v>1961</v>
          </cell>
          <cell r="E138" t="str">
            <v>M</v>
          </cell>
          <cell r="F138" t="str">
            <v>AVIS CASTEL S. PIETRO</v>
          </cell>
          <cell r="G138" t="str">
            <v>E</v>
          </cell>
          <cell r="H138">
            <v>14</v>
          </cell>
        </row>
        <row r="139">
          <cell r="C139" t="str">
            <v>SARTONI FABRIZIO</v>
          </cell>
          <cell r="D139">
            <v>1961</v>
          </cell>
          <cell r="E139" t="str">
            <v>M</v>
          </cell>
          <cell r="F139" t="str">
            <v>LUGHESINA</v>
          </cell>
          <cell r="G139" t="str">
            <v>E</v>
          </cell>
          <cell r="H139">
            <v>13</v>
          </cell>
        </row>
        <row r="140">
          <cell r="C140" t="str">
            <v>GRANDI MAURIZIO</v>
          </cell>
          <cell r="D140">
            <v>1960</v>
          </cell>
          <cell r="E140" t="str">
            <v>M</v>
          </cell>
          <cell r="F140" t="str">
            <v>S. PATRIZIO</v>
          </cell>
          <cell r="G140" t="str">
            <v>E</v>
          </cell>
          <cell r="H140">
            <v>12</v>
          </cell>
        </row>
        <row r="141">
          <cell r="C141" t="str">
            <v>LO PICCOLO ANTONINO</v>
          </cell>
          <cell r="D141">
            <v>1958</v>
          </cell>
          <cell r="E141" t="str">
            <v>M</v>
          </cell>
          <cell r="F141" t="str">
            <v>VOLTANA</v>
          </cell>
          <cell r="G141" t="str">
            <v>E</v>
          </cell>
          <cell r="H141">
            <v>11</v>
          </cell>
        </row>
        <row r="142">
          <cell r="C142" t="str">
            <v>VERNA MAURIZIO</v>
          </cell>
          <cell r="D142">
            <v>1958</v>
          </cell>
          <cell r="E142" t="str">
            <v>M</v>
          </cell>
          <cell r="F142" t="str">
            <v>COTIGNOLA</v>
          </cell>
          <cell r="G142" t="str">
            <v>E</v>
          </cell>
          <cell r="H142">
            <v>10</v>
          </cell>
        </row>
        <row r="143">
          <cell r="C143" t="str">
            <v>CIOFFI ANTONIO</v>
          </cell>
          <cell r="D143">
            <v>1962</v>
          </cell>
          <cell r="E143" t="str">
            <v>M</v>
          </cell>
          <cell r="F143" t="str">
            <v>VOLTANA</v>
          </cell>
          <cell r="G143" t="str">
            <v>E</v>
          </cell>
          <cell r="H143">
            <v>9</v>
          </cell>
        </row>
        <row r="144">
          <cell r="C144" t="str">
            <v>GOLFARI DANIELE</v>
          </cell>
          <cell r="D144">
            <v>1960</v>
          </cell>
          <cell r="E144" t="str">
            <v>M</v>
          </cell>
          <cell r="F144" t="str">
            <v>LUGHESINA</v>
          </cell>
          <cell r="G144" t="str">
            <v>E</v>
          </cell>
          <cell r="H144">
            <v>8</v>
          </cell>
        </row>
        <row r="145">
          <cell r="C145" t="str">
            <v>NANNINI CORRADO</v>
          </cell>
          <cell r="D145">
            <v>1959</v>
          </cell>
          <cell r="E145" t="str">
            <v>M</v>
          </cell>
          <cell r="F145" t="str">
            <v>LUGHESINA</v>
          </cell>
          <cell r="G145" t="str">
            <v>E</v>
          </cell>
          <cell r="H145">
            <v>7</v>
          </cell>
        </row>
        <row r="146">
          <cell r="C146" t="str">
            <v>BANDINI GIUSEPPE</v>
          </cell>
          <cell r="D146">
            <v>1961</v>
          </cell>
          <cell r="E146" t="str">
            <v>M</v>
          </cell>
          <cell r="F146" t="str">
            <v>POL. PONTE NUOVO ASD</v>
          </cell>
          <cell r="G146" t="str">
            <v>E</v>
          </cell>
          <cell r="H146">
            <v>6</v>
          </cell>
        </row>
        <row r="147">
          <cell r="C147" t="str">
            <v>FOCACCIA DAVIDE</v>
          </cell>
          <cell r="D147">
            <v>1962</v>
          </cell>
          <cell r="E147" t="str">
            <v>M</v>
          </cell>
          <cell r="F147" t="str">
            <v>ASD G.S. LOCOMOTIVA RAVENNA</v>
          </cell>
          <cell r="G147" t="str">
            <v>E</v>
          </cell>
          <cell r="H147">
            <v>5</v>
          </cell>
        </row>
        <row r="148">
          <cell r="C148" t="str">
            <v>DE LORENZI MAURIZIO</v>
          </cell>
          <cell r="D148">
            <v>1960</v>
          </cell>
          <cell r="E148" t="str">
            <v>M</v>
          </cell>
          <cell r="F148" t="str">
            <v>VOLTANA</v>
          </cell>
          <cell r="G148" t="str">
            <v>E</v>
          </cell>
          <cell r="H148">
            <v>4</v>
          </cell>
        </row>
        <row r="149">
          <cell r="C149" t="str">
            <v>SEVERI DANIELE</v>
          </cell>
          <cell r="D149">
            <v>1960</v>
          </cell>
          <cell r="E149" t="str">
            <v>M</v>
          </cell>
          <cell r="F149" t="str">
            <v>POL. PORTO FUORI ASD</v>
          </cell>
          <cell r="G149" t="str">
            <v>E</v>
          </cell>
          <cell r="H149">
            <v>3</v>
          </cell>
        </row>
        <row r="150">
          <cell r="C150" t="str">
            <v>MENEGON TASSELLI ANDREA</v>
          </cell>
          <cell r="D150">
            <v>1958</v>
          </cell>
          <cell r="E150" t="str">
            <v>M</v>
          </cell>
          <cell r="F150" t="str">
            <v>LUGHESINA</v>
          </cell>
          <cell r="G150" t="str">
            <v>E</v>
          </cell>
          <cell r="H150">
            <v>2</v>
          </cell>
        </row>
        <row r="151">
          <cell r="C151" t="str">
            <v>ARNIANI FULVIO</v>
          </cell>
          <cell r="D151">
            <v>1958</v>
          </cell>
          <cell r="E151" t="str">
            <v>M</v>
          </cell>
          <cell r="F151" t="str">
            <v>ASD TRAIL ROMAGNA</v>
          </cell>
          <cell r="G151" t="str">
            <v>E</v>
          </cell>
          <cell r="H151">
            <v>1</v>
          </cell>
        </row>
        <row r="152">
          <cell r="C152" t="str">
            <v>BUSCAROLI DANIELE</v>
          </cell>
          <cell r="D152">
            <v>1959</v>
          </cell>
          <cell r="E152" t="str">
            <v>M</v>
          </cell>
          <cell r="F152" t="str">
            <v>MASSA</v>
          </cell>
          <cell r="G152" t="str">
            <v>E</v>
          </cell>
          <cell r="H152">
            <v>1</v>
          </cell>
        </row>
        <row r="153">
          <cell r="C153" t="str">
            <v>TAVALAZZI MAURIZIO</v>
          </cell>
          <cell r="D153">
            <v>1962</v>
          </cell>
          <cell r="E153" t="str">
            <v>M</v>
          </cell>
          <cell r="F153" t="str">
            <v>ALFONSINE</v>
          </cell>
          <cell r="G153" t="str">
            <v>E</v>
          </cell>
          <cell r="H153">
            <v>1</v>
          </cell>
        </row>
        <row r="154">
          <cell r="C154" t="str">
            <v>CAMATTARI VALERIO</v>
          </cell>
          <cell r="D154">
            <v>1959</v>
          </cell>
          <cell r="E154" t="str">
            <v>M</v>
          </cell>
          <cell r="F154" t="str">
            <v>SURFING SHOP SPORT PROMOTION</v>
          </cell>
          <cell r="G154" t="str">
            <v>E</v>
          </cell>
          <cell r="H154">
            <v>1</v>
          </cell>
        </row>
        <row r="155">
          <cell r="C155" t="str">
            <v>PAGANI ADRIANO</v>
          </cell>
          <cell r="D155">
            <v>1953</v>
          </cell>
          <cell r="E155" t="str">
            <v>M</v>
          </cell>
          <cell r="F155" t="str">
            <v>S. PATRIZIO</v>
          </cell>
          <cell r="G155" t="str">
            <v>F</v>
          </cell>
          <cell r="H155">
            <v>20</v>
          </cell>
        </row>
        <row r="156">
          <cell r="C156" t="str">
            <v>LANDI LUIGI</v>
          </cell>
          <cell r="D156">
            <v>1957</v>
          </cell>
          <cell r="E156" t="str">
            <v>M</v>
          </cell>
          <cell r="F156" t="str">
            <v>VOLTANA</v>
          </cell>
          <cell r="G156" t="str">
            <v>F</v>
          </cell>
          <cell r="H156">
            <v>18</v>
          </cell>
        </row>
        <row r="157">
          <cell r="C157" t="str">
            <v>GARDELLI PARIDE</v>
          </cell>
          <cell r="D157">
            <v>1956</v>
          </cell>
          <cell r="E157" t="str">
            <v>M</v>
          </cell>
          <cell r="F157" t="str">
            <v>ASD A.D.V.S. CAVEJA</v>
          </cell>
          <cell r="G157" t="str">
            <v>F</v>
          </cell>
          <cell r="H157">
            <v>16</v>
          </cell>
        </row>
        <row r="158">
          <cell r="C158" t="str">
            <v>MENGOLI VANNI</v>
          </cell>
          <cell r="D158">
            <v>1954</v>
          </cell>
          <cell r="E158" t="str">
            <v>M</v>
          </cell>
          <cell r="F158" t="str">
            <v>AVIS CASTEL S. PIETRO</v>
          </cell>
          <cell r="G158" t="str">
            <v>F</v>
          </cell>
          <cell r="H158">
            <v>14</v>
          </cell>
        </row>
        <row r="159">
          <cell r="C159" t="str">
            <v>BENEDETTI RENZO</v>
          </cell>
          <cell r="D159">
            <v>1954</v>
          </cell>
          <cell r="E159" t="str">
            <v>M</v>
          </cell>
          <cell r="F159" t="str">
            <v>ALFONSINE</v>
          </cell>
          <cell r="G159" t="str">
            <v>F</v>
          </cell>
          <cell r="H159">
            <v>13</v>
          </cell>
        </row>
        <row r="160">
          <cell r="C160" t="str">
            <v>MONUTTI LUIGI</v>
          </cell>
          <cell r="D160">
            <v>1954</v>
          </cell>
          <cell r="E160" t="str">
            <v>M</v>
          </cell>
          <cell r="F160" t="str">
            <v>POL. PONTE NUOVO ASD</v>
          </cell>
          <cell r="G160" t="str">
            <v>F</v>
          </cell>
          <cell r="H160">
            <v>12</v>
          </cell>
        </row>
        <row r="161">
          <cell r="C161" t="str">
            <v>CASSIANI FRANCESCO</v>
          </cell>
          <cell r="D161">
            <v>1956</v>
          </cell>
          <cell r="E161" t="str">
            <v>M</v>
          </cell>
          <cell r="F161" t="str">
            <v>COTIGNOLA</v>
          </cell>
          <cell r="G161" t="str">
            <v>F</v>
          </cell>
          <cell r="H161">
            <v>11</v>
          </cell>
        </row>
        <row r="162">
          <cell r="C162" t="str">
            <v>MARTELLI MAURO</v>
          </cell>
          <cell r="D162">
            <v>1954</v>
          </cell>
          <cell r="E162" t="str">
            <v>M</v>
          </cell>
          <cell r="F162" t="str">
            <v>S. PATRIZIO</v>
          </cell>
          <cell r="G162" t="str">
            <v>F</v>
          </cell>
          <cell r="H162">
            <v>10</v>
          </cell>
        </row>
        <row r="163">
          <cell r="C163" t="str">
            <v>LO BIANCO CARMINE</v>
          </cell>
          <cell r="D163">
            <v>1957</v>
          </cell>
          <cell r="E163" t="str">
            <v>M</v>
          </cell>
          <cell r="F163" t="str">
            <v>COOP CERAMICHE IMOLA</v>
          </cell>
          <cell r="G163" t="str">
            <v>F</v>
          </cell>
          <cell r="H163">
            <v>9</v>
          </cell>
        </row>
        <row r="164">
          <cell r="C164" t="str">
            <v>SEI MAURO</v>
          </cell>
          <cell r="D164">
            <v>1954</v>
          </cell>
          <cell r="E164" t="str">
            <v>M</v>
          </cell>
          <cell r="F164" t="str">
            <v>ALFONSINE</v>
          </cell>
          <cell r="G164" t="str">
            <v>F</v>
          </cell>
          <cell r="H164">
            <v>8</v>
          </cell>
        </row>
        <row r="165">
          <cell r="C165" t="str">
            <v>ROTONDI DANIELE</v>
          </cell>
          <cell r="D165">
            <v>1956</v>
          </cell>
          <cell r="E165" t="str">
            <v>M</v>
          </cell>
          <cell r="F165" t="str">
            <v>G.S. LAMONE RUSSI ASD</v>
          </cell>
          <cell r="G165" t="str">
            <v>F</v>
          </cell>
          <cell r="H165">
            <v>7</v>
          </cell>
        </row>
        <row r="166">
          <cell r="C166" t="str">
            <v>TONINI GIANNI</v>
          </cell>
          <cell r="D166">
            <v>1953</v>
          </cell>
          <cell r="E166" t="str">
            <v>M</v>
          </cell>
          <cell r="F166" t="str">
            <v>COTIGNOLA</v>
          </cell>
          <cell r="G166" t="str">
            <v>F</v>
          </cell>
          <cell r="H166">
            <v>6</v>
          </cell>
        </row>
        <row r="167">
          <cell r="C167" t="str">
            <v>ALTINI ELIO</v>
          </cell>
          <cell r="D167">
            <v>1954</v>
          </cell>
          <cell r="E167" t="str">
            <v>M</v>
          </cell>
          <cell r="F167" t="str">
            <v>LUGHESINA</v>
          </cell>
          <cell r="G167" t="str">
            <v>F</v>
          </cell>
          <cell r="H167">
            <v>5</v>
          </cell>
        </row>
        <row r="168">
          <cell r="C168" t="str">
            <v>MELONE ANTONIO</v>
          </cell>
          <cell r="D168">
            <v>1953</v>
          </cell>
          <cell r="E168" t="str">
            <v>M</v>
          </cell>
          <cell r="F168" t="str">
            <v>AVIS CASTEL S. PIETRO</v>
          </cell>
          <cell r="G168" t="str">
            <v>F</v>
          </cell>
          <cell r="H168">
            <v>4</v>
          </cell>
        </row>
        <row r="169">
          <cell r="C169" t="str">
            <v>DE NISCO MAURIZIO</v>
          </cell>
          <cell r="D169">
            <v>1954</v>
          </cell>
          <cell r="E169" t="str">
            <v>M</v>
          </cell>
          <cell r="F169" t="str">
            <v>POL. PORTO FUORI ASD</v>
          </cell>
          <cell r="G169" t="str">
            <v>F</v>
          </cell>
          <cell r="H169">
            <v>3</v>
          </cell>
        </row>
        <row r="170">
          <cell r="C170" t="str">
            <v>PENAZZI ROBERTO</v>
          </cell>
          <cell r="D170">
            <v>1957</v>
          </cell>
          <cell r="E170" t="str">
            <v>M</v>
          </cell>
          <cell r="F170" t="str">
            <v>LUGHESINA</v>
          </cell>
          <cell r="G170" t="str">
            <v>F</v>
          </cell>
          <cell r="H170">
            <v>0</v>
          </cell>
        </row>
        <row r="171">
          <cell r="C171" t="str">
            <v>GRANDI STEFANO</v>
          </cell>
          <cell r="D171">
            <v>1994</v>
          </cell>
          <cell r="E171" t="str">
            <v>M</v>
          </cell>
          <cell r="F171" t="str">
            <v>LUGHESINA</v>
          </cell>
          <cell r="G171" t="str">
            <v>J</v>
          </cell>
          <cell r="H171">
            <v>20</v>
          </cell>
        </row>
        <row r="172">
          <cell r="C172" t="str">
            <v>MANFREDI TOMMASO</v>
          </cell>
          <cell r="E172" t="str">
            <v>M</v>
          </cell>
          <cell r="F172" t="str">
            <v>ATL. PANARIA</v>
          </cell>
          <cell r="G172" t="str">
            <v>OPEN</v>
          </cell>
          <cell r="H172">
            <v>20</v>
          </cell>
        </row>
        <row r="173">
          <cell r="C173" t="str">
            <v>CALAMAI PAOLO</v>
          </cell>
          <cell r="E173" t="str">
            <v>M</v>
          </cell>
          <cell r="F173" t="str">
            <v>ATL. PANARIA</v>
          </cell>
          <cell r="G173" t="str">
            <v>OPEN</v>
          </cell>
          <cell r="H173">
            <v>18</v>
          </cell>
        </row>
        <row r="174">
          <cell r="C174" t="str">
            <v>VIROLI MICHELE</v>
          </cell>
          <cell r="E174" t="str">
            <v>M</v>
          </cell>
          <cell r="F174" t="str">
            <v>EDERA FORLI'</v>
          </cell>
          <cell r="G174" t="str">
            <v>OPEN</v>
          </cell>
          <cell r="H174">
            <v>16</v>
          </cell>
        </row>
        <row r="175">
          <cell r="C175" t="str">
            <v>LUCIANI DOMENICO</v>
          </cell>
          <cell r="E175" t="str">
            <v>M</v>
          </cell>
          <cell r="F175" t="str">
            <v>GABBI (BO)</v>
          </cell>
          <cell r="G175" t="str">
            <v>OPEN</v>
          </cell>
          <cell r="H175">
            <v>14</v>
          </cell>
        </row>
        <row r="176">
          <cell r="C176" t="str">
            <v>MARIANI MANUELE EVANDO</v>
          </cell>
          <cell r="E176" t="str">
            <v>M</v>
          </cell>
          <cell r="F176" t="str">
            <v>CAVA (FO)</v>
          </cell>
          <cell r="G176" t="str">
            <v>OPEN</v>
          </cell>
          <cell r="H176">
            <v>13</v>
          </cell>
        </row>
        <row r="177">
          <cell r="C177" t="str">
            <v>VILLI MARCO</v>
          </cell>
          <cell r="E177" t="str">
            <v>M</v>
          </cell>
          <cell r="F177" t="str">
            <v>CAVA (FO)</v>
          </cell>
          <cell r="G177" t="str">
            <v>OPEN</v>
          </cell>
          <cell r="H177">
            <v>12</v>
          </cell>
        </row>
        <row r="178">
          <cell r="C178" t="str">
            <v>PENAZZI PATRIK</v>
          </cell>
          <cell r="E178" t="str">
            <v>M</v>
          </cell>
          <cell r="F178" t="str">
            <v>LUGHESINA</v>
          </cell>
          <cell r="G178" t="str">
            <v>OPEN</v>
          </cell>
          <cell r="H178">
            <v>11</v>
          </cell>
        </row>
        <row r="179">
          <cell r="C179" t="str">
            <v>FERRINI MARCO</v>
          </cell>
          <cell r="E179" t="str">
            <v>M</v>
          </cell>
          <cell r="F179" t="str">
            <v>EDERA FORLI'</v>
          </cell>
          <cell r="G179" t="str">
            <v>OPEN</v>
          </cell>
          <cell r="H179">
            <v>10</v>
          </cell>
        </row>
        <row r="180">
          <cell r="C180" t="str">
            <v>BARTOLOTTI LORENZO</v>
          </cell>
          <cell r="E180" t="str">
            <v>M</v>
          </cell>
          <cell r="F180" t="str">
            <v>AVIS CASTEL S. PIETRO</v>
          </cell>
          <cell r="G180" t="str">
            <v>OPEN</v>
          </cell>
          <cell r="H180">
            <v>9</v>
          </cell>
        </row>
        <row r="181">
          <cell r="C181" t="str">
            <v>SUCCI LUCA</v>
          </cell>
          <cell r="E181" t="str">
            <v>M</v>
          </cell>
          <cell r="F181" t="str">
            <v>ATL. RAVENNA</v>
          </cell>
          <cell r="G181" t="str">
            <v>OPEN</v>
          </cell>
          <cell r="H181">
            <v>8</v>
          </cell>
        </row>
        <row r="182">
          <cell r="C182" t="str">
            <v>FENATI FILIPPO</v>
          </cell>
          <cell r="E182" t="str">
            <v>M</v>
          </cell>
          <cell r="F182" t="str">
            <v>AVIS IMOLA</v>
          </cell>
          <cell r="G182" t="str">
            <v>OPEN</v>
          </cell>
          <cell r="H182">
            <v>7</v>
          </cell>
        </row>
        <row r="183">
          <cell r="C183" t="str">
            <v>PIRANI STEFANO</v>
          </cell>
          <cell r="E183" t="str">
            <v>M</v>
          </cell>
          <cell r="F183" t="str">
            <v>ATL. LIPPO CALDERARA</v>
          </cell>
          <cell r="G183" t="str">
            <v>OPEN</v>
          </cell>
          <cell r="H183">
            <v>6</v>
          </cell>
        </row>
        <row r="184">
          <cell r="C184" t="str">
            <v>PORZI CHRISTIAN</v>
          </cell>
          <cell r="E184" t="str">
            <v>M</v>
          </cell>
          <cell r="F184" t="str">
            <v>ATL. RAVENNA</v>
          </cell>
          <cell r="G184" t="str">
            <v>OPEN</v>
          </cell>
          <cell r="H184">
            <v>5</v>
          </cell>
        </row>
        <row r="185">
          <cell r="C185" t="str">
            <v>BIAGETTI MATTIA</v>
          </cell>
          <cell r="E185" t="str">
            <v>M</v>
          </cell>
          <cell r="F185" t="str">
            <v>LUGHESINA</v>
          </cell>
          <cell r="G185" t="str">
            <v>OPEN J</v>
          </cell>
          <cell r="H185">
            <v>4</v>
          </cell>
        </row>
        <row r="186">
          <cell r="C186" t="str">
            <v>ORSINI SIMONE</v>
          </cell>
          <cell r="E186" t="str">
            <v>M</v>
          </cell>
          <cell r="F186" t="str">
            <v>ATL. RAVENNA</v>
          </cell>
          <cell r="G186" t="str">
            <v>OPEN</v>
          </cell>
          <cell r="H186">
            <v>3</v>
          </cell>
        </row>
        <row r="187">
          <cell r="C187" t="str">
            <v>SALOMONI STEFANO</v>
          </cell>
          <cell r="E187" t="str">
            <v>M</v>
          </cell>
          <cell r="F187" t="str">
            <v>CERAMICHE IMOLA</v>
          </cell>
          <cell r="G187" t="str">
            <v>OPEN</v>
          </cell>
          <cell r="H187">
            <v>2</v>
          </cell>
        </row>
        <row r="188">
          <cell r="C188" t="str">
            <v>TARRONI MAURIZIO</v>
          </cell>
          <cell r="E188" t="str">
            <v>M</v>
          </cell>
          <cell r="F188" t="str">
            <v>S.PATRIZIO</v>
          </cell>
          <cell r="G188" t="str">
            <v>OPEN</v>
          </cell>
          <cell r="H188">
            <v>1</v>
          </cell>
        </row>
        <row r="189">
          <cell r="C189" t="str">
            <v>PRUNI ALBERTO</v>
          </cell>
          <cell r="E189" t="str">
            <v>M</v>
          </cell>
          <cell r="F189" t="str">
            <v>CAVA (FO)</v>
          </cell>
          <cell r="G189" t="str">
            <v>OPEN</v>
          </cell>
          <cell r="H189">
            <v>1</v>
          </cell>
        </row>
        <row r="190">
          <cell r="C190" t="str">
            <v>PICCININI LUCA</v>
          </cell>
          <cell r="E190" t="str">
            <v>M</v>
          </cell>
          <cell r="F190" t="str">
            <v>LAMONE</v>
          </cell>
          <cell r="G190" t="str">
            <v>OPEN</v>
          </cell>
          <cell r="H190">
            <v>1</v>
          </cell>
        </row>
        <row r="191">
          <cell r="C191" t="str">
            <v>VENTURI LUKAS</v>
          </cell>
          <cell r="E191" t="str">
            <v>M</v>
          </cell>
          <cell r="F191" t="str">
            <v>ATL. RAVENNA</v>
          </cell>
          <cell r="G191" t="str">
            <v>OPEN J</v>
          </cell>
          <cell r="H191">
            <v>1</v>
          </cell>
        </row>
        <row r="192">
          <cell r="C192" t="str">
            <v>BEFANI GIULIO</v>
          </cell>
          <cell r="E192" t="str">
            <v>M</v>
          </cell>
          <cell r="F192" t="str">
            <v>CAVEJA</v>
          </cell>
          <cell r="G192" t="str">
            <v>OPEN</v>
          </cell>
          <cell r="H192">
            <v>1</v>
          </cell>
        </row>
        <row r="193">
          <cell r="C193" t="str">
            <v>FOLIGNO ROBERTO</v>
          </cell>
          <cell r="E193" t="str">
            <v>M</v>
          </cell>
          <cell r="F193" t="str">
            <v>MADONNINA</v>
          </cell>
          <cell r="G193" t="str">
            <v>OPEN</v>
          </cell>
          <cell r="H193">
            <v>1</v>
          </cell>
        </row>
        <row r="194">
          <cell r="C194" t="str">
            <v>BRINI FEDERICO</v>
          </cell>
          <cell r="E194" t="str">
            <v>M</v>
          </cell>
          <cell r="F194" t="str">
            <v>PONTELUNGO</v>
          </cell>
          <cell r="G194" t="str">
            <v>OPEN</v>
          </cell>
          <cell r="H194">
            <v>1</v>
          </cell>
        </row>
        <row r="195">
          <cell r="C195" t="str">
            <v>MANFREDINI VALERIO</v>
          </cell>
          <cell r="E195" t="str">
            <v>M</v>
          </cell>
          <cell r="F195" t="str">
            <v>ATL. RIMINI NORD</v>
          </cell>
          <cell r="G195" t="str">
            <v>OPEN</v>
          </cell>
          <cell r="H195">
            <v>0</v>
          </cell>
        </row>
        <row r="196">
          <cell r="C196" t="str">
            <v>MAZZOTTI GUIDO</v>
          </cell>
          <cell r="E196" t="str">
            <v>M</v>
          </cell>
          <cell r="F196" t="str">
            <v>ROMAGNA RUNNING</v>
          </cell>
          <cell r="G196" t="str">
            <v>OPEN VA</v>
          </cell>
          <cell r="H196">
            <v>20</v>
          </cell>
        </row>
        <row r="197">
          <cell r="C197" t="str">
            <v>MORETTI TIBERIO</v>
          </cell>
          <cell r="E197" t="str">
            <v>M</v>
          </cell>
          <cell r="F197" t="str">
            <v>EASY RUNNER</v>
          </cell>
          <cell r="G197" t="str">
            <v>OPEN VA</v>
          </cell>
          <cell r="H197">
            <v>18</v>
          </cell>
        </row>
        <row r="198">
          <cell r="C198" t="str">
            <v>ALBERONI RAFFAELE</v>
          </cell>
          <cell r="E198" t="str">
            <v>M</v>
          </cell>
          <cell r="F198" t="str">
            <v>S.PATRIZIO</v>
          </cell>
          <cell r="G198" t="str">
            <v>OPEN VA</v>
          </cell>
          <cell r="H198">
            <v>16</v>
          </cell>
        </row>
        <row r="199">
          <cell r="C199" t="str">
            <v>SEBASTIANI CLAUDIO</v>
          </cell>
          <cell r="E199" t="str">
            <v>M</v>
          </cell>
          <cell r="F199" t="str">
            <v>VOLTANA</v>
          </cell>
          <cell r="G199" t="str">
            <v>OPEN VA</v>
          </cell>
          <cell r="H199">
            <v>14</v>
          </cell>
        </row>
        <row r="200">
          <cell r="C200" t="str">
            <v>MARZETTI FRANCO</v>
          </cell>
          <cell r="E200" t="str">
            <v>M</v>
          </cell>
          <cell r="F200" t="str">
            <v>NUOTO LUGO TRIATHLON</v>
          </cell>
          <cell r="G200" t="str">
            <v>OPEN VA</v>
          </cell>
          <cell r="H200">
            <v>13</v>
          </cell>
        </row>
        <row r="201">
          <cell r="C201" t="str">
            <v>GAVA TIZIANO</v>
          </cell>
          <cell r="E201" t="str">
            <v>M</v>
          </cell>
          <cell r="F201" t="str">
            <v>CAVEJA</v>
          </cell>
          <cell r="G201" t="str">
            <v>OPEN VA</v>
          </cell>
          <cell r="H201">
            <v>12</v>
          </cell>
        </row>
        <row r="202">
          <cell r="C202" t="str">
            <v>MACCOLINI ERMENEGILDO</v>
          </cell>
          <cell r="E202" t="str">
            <v>M</v>
          </cell>
          <cell r="F202" t="str">
            <v>ATL.MAMELI (RA)</v>
          </cell>
          <cell r="G202" t="str">
            <v>OPEN VA</v>
          </cell>
          <cell r="H202">
            <v>11</v>
          </cell>
        </row>
        <row r="203">
          <cell r="C203" t="str">
            <v>ATLETA</v>
          </cell>
          <cell r="D203" t="str">
            <v>Anno</v>
          </cell>
          <cell r="E203" t="str">
            <v>SESSO</v>
          </cell>
          <cell r="F203" t="str">
            <v>SOCIETA</v>
          </cell>
          <cell r="G203" t="str">
            <v>C.U.</v>
          </cell>
          <cell r="H203" t="str">
            <v>PUNTI</v>
          </cell>
        </row>
        <row r="204">
          <cell r="C204" t="str">
            <v>NANNINI VALERIA</v>
          </cell>
          <cell r="D204">
            <v>1999</v>
          </cell>
          <cell r="E204" t="str">
            <v>F</v>
          </cell>
          <cell r="F204" t="str">
            <v>LUGHESINA</v>
          </cell>
          <cell r="G204" t="str">
            <v>RAG. F</v>
          </cell>
          <cell r="H204">
            <v>20</v>
          </cell>
        </row>
        <row r="205">
          <cell r="C205" t="str">
            <v>ZANCHINI AURORA</v>
          </cell>
          <cell r="D205">
            <v>1999</v>
          </cell>
          <cell r="E205" t="str">
            <v>F</v>
          </cell>
          <cell r="F205" t="str">
            <v>LUGHESINA</v>
          </cell>
          <cell r="G205" t="str">
            <v>RAG. F</v>
          </cell>
          <cell r="H205">
            <v>18</v>
          </cell>
        </row>
        <row r="206">
          <cell r="C206" t="str">
            <v>GRIRANE ISMAIL</v>
          </cell>
          <cell r="E206" t="str">
            <v>M</v>
          </cell>
          <cell r="F206" t="str">
            <v>AICS ALFONSINE</v>
          </cell>
          <cell r="G206" t="str">
            <v>RAG. M</v>
          </cell>
          <cell r="H206">
            <v>20</v>
          </cell>
        </row>
        <row r="207">
          <cell r="C207" t="str">
            <v>GASPARRI FEDERICO</v>
          </cell>
          <cell r="E207" t="str">
            <v>M</v>
          </cell>
          <cell r="F207" t="str">
            <v>MASSA LOMBARDA</v>
          </cell>
          <cell r="G207" t="str">
            <v>RAG. M</v>
          </cell>
          <cell r="H207">
            <v>18</v>
          </cell>
        </row>
        <row r="208">
          <cell r="C208" t="str">
            <v>ALBERONI FRANCESCO</v>
          </cell>
          <cell r="E208" t="str">
            <v>M</v>
          </cell>
          <cell r="F208" t="str">
            <v>S.PATRIZIO</v>
          </cell>
          <cell r="G208" t="str">
            <v>RAG. M</v>
          </cell>
          <cell r="H208">
            <v>16</v>
          </cell>
        </row>
        <row r="209">
          <cell r="C209" t="str">
            <v>FEDERICI FABIO</v>
          </cell>
          <cell r="D209">
            <v>2000</v>
          </cell>
          <cell r="E209" t="str">
            <v>M</v>
          </cell>
          <cell r="F209" t="str">
            <v>AVIS FUSIGNANO</v>
          </cell>
          <cell r="G209" t="str">
            <v>RAG. M</v>
          </cell>
          <cell r="H209">
            <v>14</v>
          </cell>
        </row>
        <row r="210">
          <cell r="C210" t="str">
            <v>MAGNANI RICCARDO</v>
          </cell>
          <cell r="E210" t="str">
            <v>M</v>
          </cell>
          <cell r="F210" t="str">
            <v>CERAMICHE IMOLA</v>
          </cell>
          <cell r="G210" t="str">
            <v>RAG. M</v>
          </cell>
          <cell r="H210">
            <v>13</v>
          </cell>
        </row>
        <row r="211">
          <cell r="C211" t="str">
            <v>ATLETA</v>
          </cell>
          <cell r="D211" t="str">
            <v>Anno</v>
          </cell>
          <cell r="E211" t="str">
            <v>SESSO</v>
          </cell>
          <cell r="F211" t="str">
            <v>SOCIETA</v>
          </cell>
          <cell r="G211" t="str">
            <v>C.U.</v>
          </cell>
          <cell r="H211" t="str">
            <v>PUNTI</v>
          </cell>
        </row>
        <row r="212">
          <cell r="C212" t="str">
            <v>RAGAZZINI ALICE</v>
          </cell>
          <cell r="D212">
            <v>2001</v>
          </cell>
          <cell r="E212" t="str">
            <v>F</v>
          </cell>
          <cell r="F212" t="str">
            <v>CERVESE</v>
          </cell>
          <cell r="G212" t="str">
            <v>ESOR. F</v>
          </cell>
          <cell r="H212">
            <v>20</v>
          </cell>
        </row>
        <row r="213">
          <cell r="C213" t="str">
            <v>RAFFUZZI LISA</v>
          </cell>
          <cell r="D213">
            <v>2001</v>
          </cell>
          <cell r="E213" t="str">
            <v>F</v>
          </cell>
          <cell r="F213" t="str">
            <v>GRUPPO PODISTICO CERVESE ASD</v>
          </cell>
          <cell r="G213" t="str">
            <v>ESOR. F</v>
          </cell>
          <cell r="H213">
            <v>18</v>
          </cell>
        </row>
        <row r="214">
          <cell r="C214" t="str">
            <v>FERRI LINDA</v>
          </cell>
          <cell r="D214">
            <v>2001</v>
          </cell>
          <cell r="E214" t="str">
            <v>F</v>
          </cell>
          <cell r="F214" t="str">
            <v>ALFONSINE</v>
          </cell>
          <cell r="G214" t="str">
            <v>ESOR. F</v>
          </cell>
          <cell r="H214">
            <v>16</v>
          </cell>
        </row>
        <row r="215">
          <cell r="C215" t="str">
            <v>BRIADORI FRANCESCA</v>
          </cell>
          <cell r="D215">
            <v>2001</v>
          </cell>
          <cell r="E215" t="str">
            <v>F</v>
          </cell>
          <cell r="F215" t="str">
            <v>MASSA</v>
          </cell>
          <cell r="G215" t="str">
            <v>ESOR. F</v>
          </cell>
          <cell r="H215">
            <v>14</v>
          </cell>
        </row>
        <row r="216">
          <cell r="C216" t="str">
            <v>TURCHETTI ADELAIDE</v>
          </cell>
          <cell r="D216">
            <v>2001</v>
          </cell>
          <cell r="E216" t="str">
            <v>F</v>
          </cell>
          <cell r="F216" t="str">
            <v>ATL. RAVENNA</v>
          </cell>
          <cell r="G216" t="str">
            <v>ESOR. F</v>
          </cell>
          <cell r="H216">
            <v>13</v>
          </cell>
        </row>
        <row r="217">
          <cell r="C217" t="str">
            <v>MONTERUCCIOLI LINA</v>
          </cell>
          <cell r="D217">
            <v>2007</v>
          </cell>
          <cell r="E217" t="str">
            <v>F</v>
          </cell>
          <cell r="F217" t="str">
            <v>COTIGNOLA</v>
          </cell>
          <cell r="G217" t="str">
            <v>ESOR. F</v>
          </cell>
          <cell r="H217">
            <v>12</v>
          </cell>
        </row>
        <row r="218">
          <cell r="C218" t="str">
            <v>GUERRINI VERONICA</v>
          </cell>
          <cell r="D218">
            <v>2006</v>
          </cell>
          <cell r="E218" t="str">
            <v>F</v>
          </cell>
          <cell r="F218" t="str">
            <v>POL. PONTE NUOVO ASD</v>
          </cell>
          <cell r="G218" t="str">
            <v>ESOR. F</v>
          </cell>
          <cell r="H218">
            <v>11</v>
          </cell>
        </row>
        <row r="219">
          <cell r="C219" t="str">
            <v>BAIONI GIORGIA</v>
          </cell>
          <cell r="D219">
            <v>2006</v>
          </cell>
          <cell r="E219" t="str">
            <v>F</v>
          </cell>
          <cell r="F219" t="str">
            <v>COTIGNOLA</v>
          </cell>
          <cell r="G219" t="str">
            <v>ESOR. F</v>
          </cell>
          <cell r="H219">
            <v>10</v>
          </cell>
        </row>
        <row r="220">
          <cell r="C220" t="str">
            <v>HALI ANAS</v>
          </cell>
          <cell r="D220">
            <v>2001</v>
          </cell>
          <cell r="E220" t="str">
            <v>M</v>
          </cell>
          <cell r="F220" t="str">
            <v>UISP LUGO</v>
          </cell>
          <cell r="G220" t="str">
            <v>ESOR. M</v>
          </cell>
          <cell r="H220">
            <v>20</v>
          </cell>
        </row>
        <row r="221">
          <cell r="C221" t="str">
            <v>MONTANARI MATTEO</v>
          </cell>
          <cell r="D221">
            <v>2001</v>
          </cell>
          <cell r="E221" t="str">
            <v>M</v>
          </cell>
          <cell r="F221" t="str">
            <v>GRUPPO PODISTICO CERVESE ASD</v>
          </cell>
          <cell r="G221" t="str">
            <v>ESOR. M</v>
          </cell>
          <cell r="H221">
            <v>18</v>
          </cell>
        </row>
        <row r="222">
          <cell r="C222" t="str">
            <v>VALLICELLI PIETRO</v>
          </cell>
          <cell r="D222">
            <v>2001</v>
          </cell>
          <cell r="E222" t="str">
            <v>M</v>
          </cell>
          <cell r="F222" t="str">
            <v>ATL. RAVENNA</v>
          </cell>
          <cell r="G222" t="str">
            <v>ESOR. M</v>
          </cell>
          <cell r="H222">
            <v>16</v>
          </cell>
        </row>
        <row r="223">
          <cell r="C223" t="str">
            <v>TOZZOLA MICHELE</v>
          </cell>
          <cell r="D223">
            <v>2001</v>
          </cell>
          <cell r="E223" t="str">
            <v>M</v>
          </cell>
          <cell r="F223" t="str">
            <v>ATL. RAVENNA</v>
          </cell>
          <cell r="G223" t="str">
            <v>ESOR. M</v>
          </cell>
          <cell r="H223">
            <v>14</v>
          </cell>
        </row>
        <row r="224">
          <cell r="C224" t="str">
            <v>CADMI MATTIA</v>
          </cell>
          <cell r="D224">
            <v>2001</v>
          </cell>
          <cell r="E224" t="str">
            <v>M</v>
          </cell>
          <cell r="F224" t="str">
            <v>MASSA</v>
          </cell>
          <cell r="G224" t="str">
            <v>ESOR. M</v>
          </cell>
          <cell r="H224">
            <v>13</v>
          </cell>
        </row>
        <row r="225">
          <cell r="C225" t="str">
            <v>GIORGI NICOLA</v>
          </cell>
          <cell r="D225">
            <v>2003</v>
          </cell>
          <cell r="E225" t="str">
            <v>M</v>
          </cell>
          <cell r="F225" t="str">
            <v>GRUPPO PODISTICO CERVESE ASD</v>
          </cell>
          <cell r="G225" t="str">
            <v>ESOR. M</v>
          </cell>
          <cell r="H225">
            <v>12</v>
          </cell>
        </row>
        <row r="226">
          <cell r="C226" t="str">
            <v>VALLICELLI LUCA</v>
          </cell>
          <cell r="D226">
            <v>2001</v>
          </cell>
          <cell r="E226" t="str">
            <v>M</v>
          </cell>
          <cell r="F226" t="str">
            <v>ATL. RAVENNA</v>
          </cell>
          <cell r="G226" t="str">
            <v>ESOR. M</v>
          </cell>
          <cell r="H226">
            <v>11</v>
          </cell>
        </row>
        <row r="227">
          <cell r="C227" t="str">
            <v>MIMI MARCO</v>
          </cell>
          <cell r="D227">
            <v>2001</v>
          </cell>
          <cell r="E227" t="str">
            <v>M</v>
          </cell>
          <cell r="F227" t="str">
            <v>ATL. RAVENNA</v>
          </cell>
          <cell r="G227" t="str">
            <v>ESOR. M</v>
          </cell>
          <cell r="H227">
            <v>10</v>
          </cell>
        </row>
        <row r="228">
          <cell r="C228" t="str">
            <v>CANALI LUCA</v>
          </cell>
          <cell r="D228">
            <v>2001</v>
          </cell>
          <cell r="E228" t="str">
            <v>M</v>
          </cell>
          <cell r="F228" t="str">
            <v>ATL. RAVENNA</v>
          </cell>
          <cell r="G228" t="str">
            <v>ESOR. M</v>
          </cell>
          <cell r="H228">
            <v>9</v>
          </cell>
        </row>
        <row r="229">
          <cell r="C229" t="str">
            <v>MANSOUR SELEM</v>
          </cell>
          <cell r="D229">
            <v>2001</v>
          </cell>
          <cell r="E229" t="str">
            <v>M</v>
          </cell>
          <cell r="F229" t="str">
            <v>MASSA</v>
          </cell>
          <cell r="G229" t="str">
            <v>ESOR. M</v>
          </cell>
          <cell r="H229">
            <v>8</v>
          </cell>
        </row>
        <row r="230">
          <cell r="C230" t="str">
            <v>CORELLI STEFANO</v>
          </cell>
          <cell r="D230">
            <v>2001</v>
          </cell>
          <cell r="E230" t="str">
            <v>M</v>
          </cell>
          <cell r="F230" t="str">
            <v>ATL. RAVENNA</v>
          </cell>
          <cell r="G230" t="str">
            <v>ESOR. M</v>
          </cell>
          <cell r="H230">
            <v>7</v>
          </cell>
        </row>
      </sheetData>
      <sheetData sheetId="3">
        <row r="1">
          <cell r="G1" t="str">
            <v>C.U.</v>
          </cell>
          <cell r="H1" t="str">
            <v>PUNTI</v>
          </cell>
        </row>
        <row r="2">
          <cell r="C2" t="str">
            <v>Gentilini Daniele</v>
          </cell>
          <cell r="D2" t="str">
            <v>S.P. Cotignola</v>
          </cell>
          <cell r="G2" t="str">
            <v>A</v>
          </cell>
          <cell r="H2">
            <v>20</v>
          </cell>
        </row>
        <row r="3">
          <cell r="C3" t="str">
            <v>Bonfrate Domenico</v>
          </cell>
          <cell r="D3" t="str">
            <v>G.S. Lamone</v>
          </cell>
          <cell r="G3" t="str">
            <v>A</v>
          </cell>
          <cell r="H3">
            <v>18</v>
          </cell>
        </row>
        <row r="4">
          <cell r="C4" t="str">
            <v>Tassinari Fabrizio</v>
          </cell>
          <cell r="D4" t="str">
            <v>Lughesina</v>
          </cell>
          <cell r="G4" t="str">
            <v>A</v>
          </cell>
          <cell r="H4">
            <v>16</v>
          </cell>
        </row>
        <row r="5">
          <cell r="C5" t="str">
            <v>Glussich Matteo</v>
          </cell>
          <cell r="D5" t="str">
            <v>S.P. Cotignola</v>
          </cell>
          <cell r="G5" t="str">
            <v>A</v>
          </cell>
          <cell r="H5">
            <v>14</v>
          </cell>
        </row>
        <row r="6">
          <cell r="C6" t="str">
            <v>Danesi Andrea</v>
          </cell>
          <cell r="D6" t="str">
            <v>Ponte Nuovo</v>
          </cell>
          <cell r="G6" t="str">
            <v>A</v>
          </cell>
          <cell r="H6">
            <v>13</v>
          </cell>
        </row>
        <row r="7">
          <cell r="C7" t="str">
            <v>Martelli Matteo</v>
          </cell>
          <cell r="D7" t="str">
            <v>Pod. Massalombarda</v>
          </cell>
          <cell r="G7" t="str">
            <v>A</v>
          </cell>
          <cell r="H7">
            <v>12</v>
          </cell>
        </row>
        <row r="8">
          <cell r="C8" t="str">
            <v>Cavallini Matteo</v>
          </cell>
          <cell r="D8" t="str">
            <v>AVIS Fusignano</v>
          </cell>
          <cell r="G8" t="str">
            <v>A</v>
          </cell>
          <cell r="H8">
            <v>11</v>
          </cell>
        </row>
        <row r="9">
          <cell r="C9" t="str">
            <v>Menegon Tasselli Francesco</v>
          </cell>
          <cell r="D9" t="str">
            <v>Lughesina</v>
          </cell>
          <cell r="G9" t="str">
            <v>A</v>
          </cell>
          <cell r="H9">
            <v>10</v>
          </cell>
        </row>
        <row r="10">
          <cell r="C10" t="str">
            <v>Martelli Massimiliano</v>
          </cell>
          <cell r="D10" t="str">
            <v>Pod. Massalombarda</v>
          </cell>
          <cell r="G10" t="str">
            <v>A</v>
          </cell>
          <cell r="H10">
            <v>9</v>
          </cell>
        </row>
        <row r="11">
          <cell r="C11" t="str">
            <v>Piccinini Giorgio</v>
          </cell>
          <cell r="D11" t="str">
            <v>G.S. Lamone</v>
          </cell>
          <cell r="G11" t="str">
            <v>A</v>
          </cell>
          <cell r="H11">
            <v>8</v>
          </cell>
        </row>
        <row r="12">
          <cell r="C12" t="str">
            <v>Contadini Andrea</v>
          </cell>
          <cell r="D12" t="str">
            <v>G.S. Lamone</v>
          </cell>
          <cell r="G12" t="str">
            <v>A</v>
          </cell>
          <cell r="H12">
            <v>7</v>
          </cell>
        </row>
        <row r="13">
          <cell r="C13" t="str">
            <v>Verna Daniele</v>
          </cell>
          <cell r="D13" t="str">
            <v>S.P. Cotignola</v>
          </cell>
          <cell r="G13" t="str">
            <v>A</v>
          </cell>
          <cell r="H13">
            <v>6</v>
          </cell>
        </row>
        <row r="14">
          <cell r="C14" t="str">
            <v>Galeotti Riccardo</v>
          </cell>
          <cell r="D14" t="str">
            <v>G.P.A. Brisighella</v>
          </cell>
          <cell r="G14" t="str">
            <v>A</v>
          </cell>
          <cell r="H14">
            <v>5</v>
          </cell>
        </row>
        <row r="15">
          <cell r="C15" t="str">
            <v>Sabbioni Luca</v>
          </cell>
          <cell r="D15" t="str">
            <v>Coop Ceramica Imola</v>
          </cell>
          <cell r="G15" t="str">
            <v>A</v>
          </cell>
          <cell r="H15">
            <v>4</v>
          </cell>
        </row>
        <row r="16">
          <cell r="C16" t="str">
            <v>De Paola Dennis</v>
          </cell>
          <cell r="D16" t="str">
            <v>AVIS Castel S. Pietro</v>
          </cell>
          <cell r="G16" t="str">
            <v>B</v>
          </cell>
          <cell r="H16">
            <v>20</v>
          </cell>
        </row>
        <row r="17">
          <cell r="C17" t="str">
            <v>La Cala Teodosio</v>
          </cell>
          <cell r="D17" t="str">
            <v>Ponte Nuovo</v>
          </cell>
          <cell r="G17" t="str">
            <v>B</v>
          </cell>
          <cell r="H17">
            <v>18</v>
          </cell>
        </row>
        <row r="18">
          <cell r="C18" t="str">
            <v>Mastrilli Gianluca</v>
          </cell>
          <cell r="D18" t="str">
            <v>S.P. Cotignola</v>
          </cell>
          <cell r="G18" t="str">
            <v>B</v>
          </cell>
          <cell r="H18">
            <v>16</v>
          </cell>
        </row>
        <row r="19">
          <cell r="C19" t="str">
            <v>Signorini Edy</v>
          </cell>
          <cell r="D19" t="str">
            <v>A.D.V.S. Caveja</v>
          </cell>
          <cell r="G19" t="str">
            <v>B</v>
          </cell>
          <cell r="H19">
            <v>14</v>
          </cell>
        </row>
        <row r="20">
          <cell r="C20" t="str">
            <v>Ravaioli Stefano</v>
          </cell>
          <cell r="D20" t="str">
            <v>AVIS Castel S. Pietro</v>
          </cell>
          <cell r="G20" t="str">
            <v>B</v>
          </cell>
          <cell r="H20">
            <v>13</v>
          </cell>
        </row>
        <row r="21">
          <cell r="C21" t="str">
            <v>Perfetti Federico</v>
          </cell>
          <cell r="D21" t="str">
            <v>UISP Ravenna</v>
          </cell>
          <cell r="G21" t="str">
            <v>B</v>
          </cell>
          <cell r="H21">
            <v>12</v>
          </cell>
        </row>
        <row r="22">
          <cell r="C22" t="str">
            <v>Pucci Michele</v>
          </cell>
          <cell r="D22" t="str">
            <v>AVIS Castel S. Pietro</v>
          </cell>
          <cell r="G22" t="str">
            <v>B</v>
          </cell>
          <cell r="H22">
            <v>11</v>
          </cell>
        </row>
        <row r="23">
          <cell r="C23" t="str">
            <v>Ventura Ivan</v>
          </cell>
          <cell r="D23" t="str">
            <v>AVIS Castel S. Pietro</v>
          </cell>
          <cell r="G23" t="str">
            <v>B</v>
          </cell>
          <cell r="H23">
            <v>10</v>
          </cell>
        </row>
        <row r="24">
          <cell r="C24" t="str">
            <v>Melari Massimo</v>
          </cell>
          <cell r="D24" t="str">
            <v>S.P. Cotignola</v>
          </cell>
          <cell r="G24" t="str">
            <v>B</v>
          </cell>
          <cell r="H24">
            <v>9</v>
          </cell>
        </row>
        <row r="25">
          <cell r="C25" t="str">
            <v>Zaccherini Emanuele</v>
          </cell>
          <cell r="D25" t="str">
            <v>S.P. Cotignola</v>
          </cell>
          <cell r="G25" t="str">
            <v>B</v>
          </cell>
          <cell r="H25">
            <v>8</v>
          </cell>
        </row>
        <row r="26">
          <cell r="C26" t="str">
            <v>Bartolotti Alex</v>
          </cell>
          <cell r="D26" t="str">
            <v>G.S. Lamone</v>
          </cell>
          <cell r="G26" t="str">
            <v>B</v>
          </cell>
          <cell r="H26">
            <v>7</v>
          </cell>
        </row>
        <row r="27">
          <cell r="C27" t="str">
            <v>Monteruccioli Flavio</v>
          </cell>
          <cell r="D27" t="str">
            <v>AVIS Castel S. Pietro</v>
          </cell>
          <cell r="G27" t="str">
            <v>C</v>
          </cell>
          <cell r="H27">
            <v>20</v>
          </cell>
        </row>
        <row r="28">
          <cell r="C28" t="str">
            <v>Becca Giacomo</v>
          </cell>
          <cell r="D28" t="str">
            <v>Coop Ceramica Imola</v>
          </cell>
          <cell r="G28" t="str">
            <v>C</v>
          </cell>
          <cell r="H28">
            <v>18</v>
          </cell>
        </row>
        <row r="29">
          <cell r="C29" t="str">
            <v>Bucci Marco</v>
          </cell>
          <cell r="D29" t="str">
            <v>I Podisti</v>
          </cell>
          <cell r="G29" t="str">
            <v>C</v>
          </cell>
          <cell r="H29">
            <v>16</v>
          </cell>
        </row>
        <row r="30">
          <cell r="C30" t="str">
            <v>Caroli Francesco</v>
          </cell>
          <cell r="D30" t="str">
            <v>I Podisti</v>
          </cell>
          <cell r="G30" t="str">
            <v>C</v>
          </cell>
          <cell r="H30">
            <v>14</v>
          </cell>
        </row>
        <row r="31">
          <cell r="C31" t="str">
            <v>Giannoni Riccardo</v>
          </cell>
          <cell r="D31" t="str">
            <v>S.P. Cotignola</v>
          </cell>
          <cell r="G31" t="str">
            <v>C</v>
          </cell>
          <cell r="H31">
            <v>13</v>
          </cell>
        </row>
        <row r="32">
          <cell r="C32" t="str">
            <v>Ferruzzi Lorenzo</v>
          </cell>
          <cell r="D32" t="str">
            <v>G.S. Lamone</v>
          </cell>
          <cell r="G32" t="str">
            <v>C</v>
          </cell>
          <cell r="H32">
            <v>12</v>
          </cell>
        </row>
        <row r="33">
          <cell r="C33" t="str">
            <v>Ferri Luca</v>
          </cell>
          <cell r="D33" t="str">
            <v>S.P. Alfonsine</v>
          </cell>
          <cell r="G33" t="str">
            <v>C</v>
          </cell>
          <cell r="H33">
            <v>11</v>
          </cell>
        </row>
        <row r="34">
          <cell r="C34" t="str">
            <v>Tagliavini Cesare</v>
          </cell>
          <cell r="D34" t="str">
            <v>Lughesina</v>
          </cell>
          <cell r="G34" t="str">
            <v>C</v>
          </cell>
          <cell r="H34">
            <v>10</v>
          </cell>
        </row>
        <row r="35">
          <cell r="C35" t="str">
            <v>Zaccaria Fabrizio</v>
          </cell>
          <cell r="D35" t="str">
            <v>S. Pancrazio</v>
          </cell>
          <cell r="G35" t="str">
            <v>C</v>
          </cell>
          <cell r="H35">
            <v>9</v>
          </cell>
        </row>
        <row r="36">
          <cell r="C36" t="str">
            <v>Martelli Simone</v>
          </cell>
          <cell r="D36" t="str">
            <v>Coop Ceramica Imola</v>
          </cell>
          <cell r="G36" t="str">
            <v>C</v>
          </cell>
          <cell r="H36">
            <v>8</v>
          </cell>
        </row>
        <row r="37">
          <cell r="C37" t="str">
            <v>Paradisi Francesco</v>
          </cell>
          <cell r="D37" t="str">
            <v>Coop Ceramica Imola</v>
          </cell>
          <cell r="G37" t="str">
            <v>C</v>
          </cell>
          <cell r="H37">
            <v>7</v>
          </cell>
        </row>
        <row r="38">
          <cell r="C38" t="str">
            <v>Mengoli Roberto</v>
          </cell>
          <cell r="D38" t="str">
            <v>G.S. Lamone</v>
          </cell>
          <cell r="G38" t="str">
            <v>C</v>
          </cell>
          <cell r="H38">
            <v>6</v>
          </cell>
        </row>
        <row r="39">
          <cell r="C39" t="str">
            <v>Valenti Guido</v>
          </cell>
          <cell r="D39" t="str">
            <v>I Podisti</v>
          </cell>
          <cell r="G39" t="str">
            <v>C</v>
          </cell>
          <cell r="H39">
            <v>5</v>
          </cell>
        </row>
        <row r="40">
          <cell r="C40" t="str">
            <v>Astara Alberto</v>
          </cell>
          <cell r="D40" t="str">
            <v>Lughesina</v>
          </cell>
          <cell r="G40" t="str">
            <v>C</v>
          </cell>
          <cell r="H40">
            <v>4</v>
          </cell>
        </row>
        <row r="41">
          <cell r="C41" t="str">
            <v>Salvatori Erik</v>
          </cell>
          <cell r="D41" t="str">
            <v>Coop Ceramica Imola</v>
          </cell>
          <cell r="G41" t="str">
            <v>C</v>
          </cell>
          <cell r="H41">
            <v>3</v>
          </cell>
        </row>
        <row r="42">
          <cell r="C42" t="str">
            <v>Leoni Kristian</v>
          </cell>
          <cell r="D42" t="str">
            <v>Voltana</v>
          </cell>
          <cell r="G42" t="str">
            <v>C</v>
          </cell>
          <cell r="H42">
            <v>2</v>
          </cell>
        </row>
        <row r="43">
          <cell r="C43" t="str">
            <v>Minguzzi Andrea</v>
          </cell>
          <cell r="D43" t="str">
            <v>G.S. Lamone</v>
          </cell>
          <cell r="G43" t="str">
            <v>C</v>
          </cell>
          <cell r="H43">
            <v>1</v>
          </cell>
        </row>
        <row r="44">
          <cell r="C44" t="str">
            <v>Tondini Davide</v>
          </cell>
          <cell r="D44" t="str">
            <v>G.S. Lamone</v>
          </cell>
          <cell r="G44" t="str">
            <v>C</v>
          </cell>
          <cell r="H44">
            <v>1</v>
          </cell>
        </row>
        <row r="45">
          <cell r="C45" t="str">
            <v>Ghetti Roberto</v>
          </cell>
          <cell r="D45" t="str">
            <v>I Podisti</v>
          </cell>
          <cell r="G45" t="str">
            <v>C</v>
          </cell>
          <cell r="H45">
            <v>1</v>
          </cell>
        </row>
        <row r="46">
          <cell r="C46" t="str">
            <v>Bucci Davide</v>
          </cell>
          <cell r="D46" t="str">
            <v>I Podisti</v>
          </cell>
          <cell r="G46" t="str">
            <v>C</v>
          </cell>
          <cell r="H46">
            <v>1</v>
          </cell>
        </row>
        <row r="47">
          <cell r="C47" t="str">
            <v>Sintini Paolo</v>
          </cell>
          <cell r="D47" t="str">
            <v>G.S. Lamone</v>
          </cell>
          <cell r="G47" t="str">
            <v>C</v>
          </cell>
          <cell r="H47">
            <v>1</v>
          </cell>
        </row>
        <row r="48">
          <cell r="C48" t="str">
            <v>Valeri Claudio</v>
          </cell>
          <cell r="D48" t="str">
            <v>AVIS Castel S. Pietro</v>
          </cell>
          <cell r="G48" t="str">
            <v>D</v>
          </cell>
          <cell r="H48">
            <v>20</v>
          </cell>
        </row>
        <row r="49">
          <cell r="C49" t="str">
            <v>Lolli Alberto</v>
          </cell>
          <cell r="D49" t="str">
            <v>Lughesina</v>
          </cell>
          <cell r="G49" t="str">
            <v>D</v>
          </cell>
          <cell r="H49">
            <v>18</v>
          </cell>
        </row>
        <row r="50">
          <cell r="C50" t="str">
            <v>Causero Paolo</v>
          </cell>
          <cell r="D50" t="str">
            <v>A.D.V.S. Caveja</v>
          </cell>
          <cell r="G50" t="str">
            <v>D</v>
          </cell>
          <cell r="H50">
            <v>16</v>
          </cell>
        </row>
        <row r="51">
          <cell r="C51" t="str">
            <v>Ferraro Pietro</v>
          </cell>
          <cell r="D51" t="str">
            <v>Voltana</v>
          </cell>
          <cell r="G51" t="str">
            <v>D</v>
          </cell>
          <cell r="H51">
            <v>14</v>
          </cell>
        </row>
        <row r="52">
          <cell r="C52" t="str">
            <v>Martini Roberto</v>
          </cell>
          <cell r="D52" t="str">
            <v>Lughesina</v>
          </cell>
          <cell r="G52" t="str">
            <v>D</v>
          </cell>
          <cell r="H52">
            <v>13</v>
          </cell>
        </row>
        <row r="53">
          <cell r="C53" t="str">
            <v>Nannini Stefano</v>
          </cell>
          <cell r="D53" t="str">
            <v>G.S. Lamone</v>
          </cell>
          <cell r="G53" t="str">
            <v>D</v>
          </cell>
          <cell r="H53">
            <v>12</v>
          </cell>
        </row>
        <row r="54">
          <cell r="C54" t="str">
            <v>Vedilei Enrico</v>
          </cell>
          <cell r="D54" t="str">
            <v>Lughesina</v>
          </cell>
          <cell r="G54" t="str">
            <v>D</v>
          </cell>
          <cell r="H54">
            <v>11</v>
          </cell>
        </row>
        <row r="55">
          <cell r="C55" t="str">
            <v>Camanzi Massimo</v>
          </cell>
          <cell r="D55" t="str">
            <v>G.S. Lamone</v>
          </cell>
          <cell r="G55" t="str">
            <v>D</v>
          </cell>
          <cell r="H55">
            <v>10</v>
          </cell>
        </row>
        <row r="56">
          <cell r="C56" t="str">
            <v>Morini Fabrizio</v>
          </cell>
          <cell r="D56" t="str">
            <v>Lughesina</v>
          </cell>
          <cell r="G56" t="str">
            <v>D</v>
          </cell>
          <cell r="H56">
            <v>9</v>
          </cell>
        </row>
        <row r="57">
          <cell r="C57" t="str">
            <v>Colombari Claudio</v>
          </cell>
          <cell r="D57" t="str">
            <v>G.S. Lamone</v>
          </cell>
          <cell r="G57" t="str">
            <v>D</v>
          </cell>
          <cell r="H57">
            <v>8</v>
          </cell>
        </row>
        <row r="58">
          <cell r="C58" t="str">
            <v>Galegati Andrea</v>
          </cell>
          <cell r="D58" t="str">
            <v>Lughesina</v>
          </cell>
          <cell r="G58" t="str">
            <v>D</v>
          </cell>
          <cell r="H58">
            <v>7</v>
          </cell>
        </row>
        <row r="59">
          <cell r="C59" t="str">
            <v>Nanni Flavio</v>
          </cell>
          <cell r="D59" t="str">
            <v>G.S. Lamone</v>
          </cell>
          <cell r="G59" t="str">
            <v>D</v>
          </cell>
          <cell r="H59">
            <v>6</v>
          </cell>
        </row>
        <row r="60">
          <cell r="C60" t="str">
            <v>Grilli Claudio</v>
          </cell>
          <cell r="D60" t="str">
            <v>S. Pancrazio</v>
          </cell>
          <cell r="G60" t="str">
            <v>D</v>
          </cell>
          <cell r="H60">
            <v>5</v>
          </cell>
        </row>
        <row r="61">
          <cell r="C61" t="str">
            <v>Babini Mauro</v>
          </cell>
          <cell r="D61" t="str">
            <v>G.S. Lamone</v>
          </cell>
          <cell r="G61" t="str">
            <v>D</v>
          </cell>
          <cell r="H61">
            <v>4</v>
          </cell>
        </row>
        <row r="62">
          <cell r="C62" t="str">
            <v>Marchetti Claudio</v>
          </cell>
          <cell r="D62" t="str">
            <v>AVIS Castel S. Pietro</v>
          </cell>
          <cell r="G62" t="str">
            <v>D</v>
          </cell>
          <cell r="H62">
            <v>3</v>
          </cell>
        </row>
        <row r="63">
          <cell r="C63" t="str">
            <v>Scheda Sergio</v>
          </cell>
          <cell r="D63" t="str">
            <v>Coop Ceramica Imola</v>
          </cell>
          <cell r="G63" t="str">
            <v>D</v>
          </cell>
          <cell r="H63">
            <v>2</v>
          </cell>
        </row>
        <row r="64">
          <cell r="C64" t="str">
            <v>Bartolini Gilberto</v>
          </cell>
          <cell r="D64" t="str">
            <v>S.P. Cotignola</v>
          </cell>
          <cell r="G64" t="str">
            <v>D</v>
          </cell>
          <cell r="H64">
            <v>1</v>
          </cell>
        </row>
        <row r="65">
          <cell r="C65" t="str">
            <v>Rossini Roberto</v>
          </cell>
          <cell r="D65" t="str">
            <v>S.P. Alfonsine</v>
          </cell>
          <cell r="G65" t="str">
            <v>D</v>
          </cell>
          <cell r="H65">
            <v>1</v>
          </cell>
        </row>
        <row r="66">
          <cell r="C66" t="str">
            <v>Piazza Franco</v>
          </cell>
          <cell r="D66" t="str">
            <v>Ponte Nuovo</v>
          </cell>
          <cell r="G66" t="str">
            <v>D</v>
          </cell>
          <cell r="H66">
            <v>1</v>
          </cell>
        </row>
        <row r="67">
          <cell r="C67" t="str">
            <v>Conti Massimiliano</v>
          </cell>
          <cell r="D67" t="str">
            <v>Tè Bota Team</v>
          </cell>
          <cell r="G67" t="str">
            <v>D</v>
          </cell>
        </row>
        <row r="68">
          <cell r="C68" t="str">
            <v>Silimbani Ruggero</v>
          </cell>
          <cell r="D68" t="str">
            <v>G.S. Lamone</v>
          </cell>
          <cell r="G68" t="str">
            <v>D</v>
          </cell>
          <cell r="H68">
            <v>1</v>
          </cell>
        </row>
        <row r="69">
          <cell r="C69" t="str">
            <v>Sansavini Stefano</v>
          </cell>
          <cell r="D69" t="str">
            <v>A.D.V.S. Caveja</v>
          </cell>
          <cell r="G69" t="str">
            <v>D</v>
          </cell>
          <cell r="H69">
            <v>1</v>
          </cell>
        </row>
        <row r="70">
          <cell r="C70" t="str">
            <v>Drei Giancarlo</v>
          </cell>
          <cell r="D70" t="str">
            <v>Lughesina</v>
          </cell>
          <cell r="G70" t="str">
            <v>D</v>
          </cell>
          <cell r="H70">
            <v>1</v>
          </cell>
        </row>
        <row r="71">
          <cell r="C71" t="str">
            <v>Poli Daniele</v>
          </cell>
          <cell r="D71" t="str">
            <v>Voltana</v>
          </cell>
          <cell r="G71" t="str">
            <v>D</v>
          </cell>
          <cell r="H71">
            <v>1</v>
          </cell>
        </row>
        <row r="72">
          <cell r="C72" t="str">
            <v>Graziani Pier giorgio</v>
          </cell>
          <cell r="D72" t="str">
            <v>I Podisti</v>
          </cell>
          <cell r="G72" t="str">
            <v>D</v>
          </cell>
          <cell r="H72">
            <v>1</v>
          </cell>
        </row>
        <row r="73">
          <cell r="C73" t="str">
            <v>Gorini Giuseppe</v>
          </cell>
          <cell r="D73" t="str">
            <v>S.P. Cotignola</v>
          </cell>
          <cell r="G73" t="str">
            <v>E</v>
          </cell>
          <cell r="H73">
            <v>20</v>
          </cell>
        </row>
        <row r="74">
          <cell r="C74" t="str">
            <v>Visani Carlo</v>
          </cell>
          <cell r="D74" t="str">
            <v>S.P. Cotignola</v>
          </cell>
          <cell r="G74" t="str">
            <v>E</v>
          </cell>
          <cell r="H74">
            <v>18</v>
          </cell>
        </row>
        <row r="75">
          <cell r="C75" t="str">
            <v>Cafarelli Michele</v>
          </cell>
          <cell r="D75" t="str">
            <v>S.P. Cotignola</v>
          </cell>
          <cell r="G75" t="str">
            <v>E</v>
          </cell>
          <cell r="H75">
            <v>16</v>
          </cell>
        </row>
        <row r="76">
          <cell r="C76" t="str">
            <v>Rusticali Andrea</v>
          </cell>
          <cell r="D76" t="str">
            <v>G.S. Lamone</v>
          </cell>
          <cell r="G76" t="str">
            <v>E</v>
          </cell>
          <cell r="H76">
            <v>14</v>
          </cell>
        </row>
        <row r="77">
          <cell r="C77" t="str">
            <v>Andreoli Marco</v>
          </cell>
          <cell r="D77" t="str">
            <v>AVIS Castel S. Pietro</v>
          </cell>
          <cell r="G77" t="str">
            <v>E</v>
          </cell>
          <cell r="H77">
            <v>13</v>
          </cell>
        </row>
        <row r="78">
          <cell r="C78" t="str">
            <v>Grandi Maurizio</v>
          </cell>
          <cell r="D78" t="str">
            <v>S. Patrizio</v>
          </cell>
          <cell r="G78" t="str">
            <v>E</v>
          </cell>
          <cell r="H78">
            <v>12</v>
          </cell>
        </row>
        <row r="79">
          <cell r="C79" t="str">
            <v>Sartoni Fabrizio</v>
          </cell>
          <cell r="D79" t="str">
            <v>Lughesina</v>
          </cell>
          <cell r="G79" t="str">
            <v>E</v>
          </cell>
          <cell r="H79">
            <v>11</v>
          </cell>
        </row>
        <row r="80">
          <cell r="C80" t="str">
            <v>Verna Maurizio</v>
          </cell>
          <cell r="D80" t="str">
            <v>S.P. Cotignola</v>
          </cell>
          <cell r="G80" t="str">
            <v>E</v>
          </cell>
          <cell r="H80">
            <v>10</v>
          </cell>
        </row>
        <row r="81">
          <cell r="C81" t="str">
            <v>Bolini Fabio</v>
          </cell>
          <cell r="D81" t="str">
            <v>Voltana</v>
          </cell>
          <cell r="G81" t="str">
            <v>E</v>
          </cell>
          <cell r="H81">
            <v>9</v>
          </cell>
        </row>
        <row r="82">
          <cell r="C82" t="str">
            <v>Ricci Raoul</v>
          </cell>
          <cell r="D82" t="str">
            <v>Ponte Nuovo</v>
          </cell>
          <cell r="G82" t="str">
            <v>E</v>
          </cell>
          <cell r="H82">
            <v>8</v>
          </cell>
        </row>
        <row r="83">
          <cell r="C83" t="str">
            <v>La Monica Michele</v>
          </cell>
          <cell r="D83" t="str">
            <v>S.P. Cotignola</v>
          </cell>
          <cell r="G83" t="str">
            <v>E</v>
          </cell>
          <cell r="H83">
            <v>7</v>
          </cell>
        </row>
        <row r="84">
          <cell r="C84" t="str">
            <v>Ravaglia Maurizio</v>
          </cell>
          <cell r="D84" t="str">
            <v>Lughesina</v>
          </cell>
          <cell r="G84" t="str">
            <v>E</v>
          </cell>
          <cell r="H84">
            <v>6</v>
          </cell>
        </row>
        <row r="85">
          <cell r="C85" t="str">
            <v>Lo Piccolo Antonino</v>
          </cell>
          <cell r="D85" t="str">
            <v>Voltana</v>
          </cell>
          <cell r="G85" t="str">
            <v>E</v>
          </cell>
          <cell r="H85">
            <v>5</v>
          </cell>
        </row>
        <row r="86">
          <cell r="C86" t="str">
            <v>Fantozzi Stefano</v>
          </cell>
          <cell r="D86" t="str">
            <v>Coop Ceramica Imola</v>
          </cell>
          <cell r="G86" t="str">
            <v>E</v>
          </cell>
          <cell r="H86">
            <v>4</v>
          </cell>
        </row>
        <row r="87">
          <cell r="C87" t="str">
            <v>Golfari Daniele</v>
          </cell>
          <cell r="D87" t="str">
            <v>Lughesina</v>
          </cell>
          <cell r="G87" t="str">
            <v>E</v>
          </cell>
          <cell r="H87">
            <v>3</v>
          </cell>
        </row>
        <row r="88">
          <cell r="C88" t="str">
            <v>Cioffi Antonio</v>
          </cell>
          <cell r="D88" t="str">
            <v>Voltana</v>
          </cell>
          <cell r="G88" t="str">
            <v>E</v>
          </cell>
          <cell r="H88">
            <v>2</v>
          </cell>
        </row>
        <row r="89">
          <cell r="C89" t="str">
            <v>De Lorenzi Maurizio</v>
          </cell>
          <cell r="D89" t="str">
            <v>Voltana</v>
          </cell>
          <cell r="G89" t="str">
            <v>E</v>
          </cell>
          <cell r="H89">
            <v>1</v>
          </cell>
        </row>
        <row r="90">
          <cell r="C90" t="str">
            <v>Babini Giuseppe</v>
          </cell>
          <cell r="D90" t="str">
            <v>Lughesina</v>
          </cell>
          <cell r="G90" t="str">
            <v>E</v>
          </cell>
          <cell r="H90">
            <v>1</v>
          </cell>
        </row>
        <row r="91">
          <cell r="C91" t="str">
            <v>Galvani Luca</v>
          </cell>
          <cell r="D91" t="str">
            <v>S.P. Cotignola</v>
          </cell>
          <cell r="G91" t="str">
            <v>E</v>
          </cell>
          <cell r="H91">
            <v>1</v>
          </cell>
        </row>
        <row r="92">
          <cell r="C92" t="str">
            <v>Guidani Gabriele</v>
          </cell>
          <cell r="D92" t="str">
            <v>S.P. Alfonsine</v>
          </cell>
          <cell r="G92" t="str">
            <v>E</v>
          </cell>
          <cell r="H92">
            <v>1</v>
          </cell>
        </row>
        <row r="93">
          <cell r="C93" t="str">
            <v>Menegon Tasselli Andrea</v>
          </cell>
          <cell r="D93" t="str">
            <v>Lughesina</v>
          </cell>
          <cell r="G93" t="str">
            <v>E</v>
          </cell>
          <cell r="H93">
            <v>1</v>
          </cell>
        </row>
        <row r="94">
          <cell r="C94" t="str">
            <v>Buscaroli Daniele</v>
          </cell>
          <cell r="D94" t="str">
            <v>Pod. Massalombarda</v>
          </cell>
          <cell r="G94" t="str">
            <v>E</v>
          </cell>
          <cell r="H94">
            <v>1</v>
          </cell>
        </row>
        <row r="95">
          <cell r="C95" t="str">
            <v>Penazzi Roberto</v>
          </cell>
          <cell r="D95" t="str">
            <v>Lughesina</v>
          </cell>
          <cell r="G95" t="str">
            <v>F</v>
          </cell>
          <cell r="H95">
            <v>20</v>
          </cell>
        </row>
        <row r="96">
          <cell r="C96" t="str">
            <v>Gardelli Paride</v>
          </cell>
          <cell r="D96" t="str">
            <v>A.D.V.S. Caveja</v>
          </cell>
          <cell r="G96" t="str">
            <v>F</v>
          </cell>
          <cell r="H96">
            <v>18</v>
          </cell>
        </row>
        <row r="97">
          <cell r="C97" t="str">
            <v>Pagani Adriano</v>
          </cell>
          <cell r="D97" t="str">
            <v>S. Patrizio</v>
          </cell>
          <cell r="G97" t="str">
            <v>F</v>
          </cell>
          <cell r="H97">
            <v>16</v>
          </cell>
        </row>
        <row r="98">
          <cell r="C98" t="str">
            <v>Cavallini Iorio</v>
          </cell>
          <cell r="D98" t="str">
            <v>Lughesina</v>
          </cell>
          <cell r="G98" t="str">
            <v>F</v>
          </cell>
          <cell r="H98">
            <v>14</v>
          </cell>
        </row>
        <row r="99">
          <cell r="C99" t="str">
            <v>Benedetti Renzo</v>
          </cell>
          <cell r="D99" t="str">
            <v>S.P. Alfonsine</v>
          </cell>
          <cell r="G99" t="str">
            <v>F</v>
          </cell>
          <cell r="H99">
            <v>13</v>
          </cell>
        </row>
        <row r="100">
          <cell r="C100" t="str">
            <v>Cassiani Francesco</v>
          </cell>
          <cell r="D100" t="str">
            <v>S.P. Cotignola</v>
          </cell>
          <cell r="G100" t="str">
            <v>F</v>
          </cell>
          <cell r="H100">
            <v>12</v>
          </cell>
        </row>
        <row r="101">
          <cell r="C101" t="str">
            <v>Lo Bianco Carmine</v>
          </cell>
          <cell r="D101" t="str">
            <v>Coop Ceramica Imola</v>
          </cell>
          <cell r="G101" t="str">
            <v>F</v>
          </cell>
          <cell r="H101">
            <v>11</v>
          </cell>
        </row>
        <row r="102">
          <cell r="C102" t="str">
            <v>Giulianelli Flavio</v>
          </cell>
          <cell r="D102" t="str">
            <v>I Podisti</v>
          </cell>
          <cell r="G102" t="str">
            <v>F</v>
          </cell>
          <cell r="H102">
            <v>10</v>
          </cell>
        </row>
        <row r="103">
          <cell r="C103" t="str">
            <v>Tonini Gianni</v>
          </cell>
          <cell r="D103" t="str">
            <v>S.P. Cotignola</v>
          </cell>
          <cell r="G103" t="str">
            <v>F</v>
          </cell>
          <cell r="H103">
            <v>9</v>
          </cell>
        </row>
        <row r="104">
          <cell r="C104" t="str">
            <v>Costa Andrea</v>
          </cell>
          <cell r="D104" t="str">
            <v>Lughesina</v>
          </cell>
          <cell r="G104" t="str">
            <v>F</v>
          </cell>
          <cell r="H104">
            <v>8</v>
          </cell>
        </row>
        <row r="105">
          <cell r="C105" t="str">
            <v>Rotondi Daniele</v>
          </cell>
          <cell r="D105" t="str">
            <v>G.S. Lamone</v>
          </cell>
          <cell r="G105" t="str">
            <v>F</v>
          </cell>
          <cell r="H105">
            <v>7</v>
          </cell>
        </row>
        <row r="106">
          <cell r="C106" t="str">
            <v>Monutti Luigi</v>
          </cell>
          <cell r="D106" t="str">
            <v>Ravenna Runners Club</v>
          </cell>
          <cell r="G106" t="str">
            <v>F</v>
          </cell>
        </row>
        <row r="107">
          <cell r="C107" t="str">
            <v>Sabbioni Claudio</v>
          </cell>
          <cell r="D107" t="str">
            <v>Coop Ceramica Imola</v>
          </cell>
          <cell r="G107" t="str">
            <v>F</v>
          </cell>
          <cell r="H107">
            <v>6</v>
          </cell>
        </row>
        <row r="108">
          <cell r="C108" t="str">
            <v>Cavallini Gianni</v>
          </cell>
          <cell r="D108" t="str">
            <v>AVIS Fusignano</v>
          </cell>
          <cell r="G108" t="str">
            <v>G</v>
          </cell>
          <cell r="H108">
            <v>20</v>
          </cell>
        </row>
        <row r="109">
          <cell r="C109" t="str">
            <v>Bartolotti Ercole</v>
          </cell>
          <cell r="D109" t="str">
            <v>G.S. Lamone</v>
          </cell>
          <cell r="G109" t="str">
            <v>G</v>
          </cell>
          <cell r="H109">
            <v>18</v>
          </cell>
        </row>
        <row r="110">
          <cell r="C110" t="str">
            <v>Bonetti Roberto</v>
          </cell>
          <cell r="D110" t="str">
            <v>S.P. Cotignola</v>
          </cell>
          <cell r="G110" t="str">
            <v>G</v>
          </cell>
          <cell r="H110">
            <v>16</v>
          </cell>
        </row>
        <row r="111">
          <cell r="C111" t="str">
            <v>Preda Guido</v>
          </cell>
          <cell r="D111" t="str">
            <v>Pod. Massalombarda</v>
          </cell>
          <cell r="G111" t="str">
            <v>G</v>
          </cell>
          <cell r="H111">
            <v>14</v>
          </cell>
        </row>
        <row r="112">
          <cell r="C112" t="str">
            <v>Freda Vincenzo Pietro</v>
          </cell>
          <cell r="D112" t="str">
            <v>AVIS Castel S. Pietro</v>
          </cell>
          <cell r="G112" t="str">
            <v>G</v>
          </cell>
          <cell r="H112">
            <v>13</v>
          </cell>
        </row>
        <row r="113">
          <cell r="C113" t="str">
            <v>Martelli Giuseppe</v>
          </cell>
          <cell r="D113" t="str">
            <v>Pod. Massalombarda</v>
          </cell>
          <cell r="G113" t="str">
            <v>G</v>
          </cell>
          <cell r="H113">
            <v>12</v>
          </cell>
        </row>
        <row r="114">
          <cell r="C114" t="str">
            <v>Milina Mario</v>
          </cell>
          <cell r="D114" t="str">
            <v>Coop Ceramica Imola</v>
          </cell>
          <cell r="G114" t="str">
            <v>G</v>
          </cell>
          <cell r="H114">
            <v>11</v>
          </cell>
        </row>
        <row r="115">
          <cell r="C115" t="str">
            <v>D'Ambrosio Angelo</v>
          </cell>
          <cell r="D115" t="str">
            <v>G.S. Lamone</v>
          </cell>
          <cell r="G115" t="str">
            <v>G</v>
          </cell>
          <cell r="H115">
            <v>10</v>
          </cell>
        </row>
        <row r="116">
          <cell r="C116" t="str">
            <v>Cancelliere Domenico</v>
          </cell>
          <cell r="D116" t="str">
            <v>Lughesina</v>
          </cell>
          <cell r="G116" t="str">
            <v>G</v>
          </cell>
          <cell r="H116">
            <v>9</v>
          </cell>
        </row>
        <row r="117">
          <cell r="C117" t="str">
            <v>Bruschi Luigi</v>
          </cell>
          <cell r="D117" t="str">
            <v>S.P. Cotignola</v>
          </cell>
          <cell r="G117" t="str">
            <v>G</v>
          </cell>
          <cell r="H117">
            <v>8</v>
          </cell>
        </row>
        <row r="118">
          <cell r="C118" t="str">
            <v>Maestri Paolo</v>
          </cell>
          <cell r="D118" t="str">
            <v>Ponte Nuovo</v>
          </cell>
          <cell r="G118" t="str">
            <v>G</v>
          </cell>
          <cell r="H118">
            <v>7</v>
          </cell>
        </row>
        <row r="119">
          <cell r="C119" t="str">
            <v>Cavina Anselmo</v>
          </cell>
          <cell r="D119" t="str">
            <v>AVIS Castel S. Pietro</v>
          </cell>
          <cell r="G119" t="str">
            <v>G</v>
          </cell>
          <cell r="H119">
            <v>6</v>
          </cell>
        </row>
        <row r="120">
          <cell r="C120" t="str">
            <v>Pasotti Nardo</v>
          </cell>
          <cell r="D120" t="str">
            <v>Pod. Massalombarda</v>
          </cell>
          <cell r="G120" t="str">
            <v>G</v>
          </cell>
          <cell r="H120">
            <v>5</v>
          </cell>
        </row>
        <row r="121">
          <cell r="C121" t="str">
            <v>Fabbri Ivo</v>
          </cell>
          <cell r="D121" t="str">
            <v>G.S. Lamone</v>
          </cell>
          <cell r="G121" t="str">
            <v>G</v>
          </cell>
          <cell r="H121">
            <v>4</v>
          </cell>
        </row>
        <row r="122">
          <cell r="C122" t="str">
            <v>Rossi Giuliano</v>
          </cell>
          <cell r="D122" t="str">
            <v>Lughesina</v>
          </cell>
          <cell r="G122" t="str">
            <v>G</v>
          </cell>
          <cell r="H122">
            <v>3</v>
          </cell>
        </row>
        <row r="123">
          <cell r="C123" t="str">
            <v>Costa Claudio</v>
          </cell>
          <cell r="D123" t="str">
            <v>Ponte Nuovo</v>
          </cell>
          <cell r="G123" t="str">
            <v>H</v>
          </cell>
          <cell r="H123">
            <v>20</v>
          </cell>
        </row>
        <row r="124">
          <cell r="C124" t="str">
            <v>Testa Rocco</v>
          </cell>
          <cell r="D124" t="str">
            <v>S.P. Cotignola</v>
          </cell>
          <cell r="G124" t="str">
            <v>H</v>
          </cell>
          <cell r="H124">
            <v>18</v>
          </cell>
        </row>
        <row r="125">
          <cell r="C125" t="str">
            <v>De Vita Pasquale</v>
          </cell>
          <cell r="D125" t="str">
            <v>Atl. 85 Faenza</v>
          </cell>
          <cell r="G125" t="str">
            <v>H</v>
          </cell>
        </row>
        <row r="126">
          <cell r="C126" t="str">
            <v>Galassi Giorgio</v>
          </cell>
          <cell r="D126" t="str">
            <v>AVIS Fusignano</v>
          </cell>
          <cell r="G126" t="str">
            <v>H</v>
          </cell>
          <cell r="H126">
            <v>16</v>
          </cell>
        </row>
        <row r="127">
          <cell r="C127" t="str">
            <v>Cerbai Roberto</v>
          </cell>
          <cell r="D127" t="str">
            <v>Coop Ceramica Imola</v>
          </cell>
          <cell r="G127" t="str">
            <v>H</v>
          </cell>
          <cell r="H127">
            <v>14</v>
          </cell>
        </row>
        <row r="128">
          <cell r="C128" t="str">
            <v>Ballardini Sauro</v>
          </cell>
          <cell r="D128" t="str">
            <v>Lughesina</v>
          </cell>
          <cell r="G128" t="str">
            <v>H</v>
          </cell>
          <cell r="H128">
            <v>13</v>
          </cell>
        </row>
        <row r="129">
          <cell r="C129" t="str">
            <v>Camporesi Silvano</v>
          </cell>
          <cell r="D129" t="str">
            <v>G.S. Lamone</v>
          </cell>
          <cell r="G129" t="str">
            <v>H</v>
          </cell>
          <cell r="H129">
            <v>12</v>
          </cell>
        </row>
        <row r="130">
          <cell r="C130" t="str">
            <v>Lombardi Valter</v>
          </cell>
          <cell r="D130" t="str">
            <v>I Podisti</v>
          </cell>
          <cell r="G130" t="str">
            <v>H</v>
          </cell>
          <cell r="H130">
            <v>11</v>
          </cell>
        </row>
        <row r="131">
          <cell r="C131" t="str">
            <v>Chubak Nadiya</v>
          </cell>
          <cell r="D131" t="str">
            <v>AVIS Castel S. Pietro</v>
          </cell>
          <cell r="G131" t="str">
            <v>I</v>
          </cell>
          <cell r="H131">
            <v>20</v>
          </cell>
        </row>
        <row r="132">
          <cell r="C132" t="str">
            <v>Laghi Silvia</v>
          </cell>
          <cell r="D132" t="str">
            <v>AVIS Castel S. Pietro</v>
          </cell>
          <cell r="G132" t="str">
            <v>I</v>
          </cell>
          <cell r="H132">
            <v>18</v>
          </cell>
        </row>
        <row r="133">
          <cell r="C133" t="str">
            <v>Bourguiba Leila</v>
          </cell>
          <cell r="D133" t="str">
            <v>Lughesina</v>
          </cell>
          <cell r="G133" t="str">
            <v>I</v>
          </cell>
          <cell r="H133">
            <v>16</v>
          </cell>
        </row>
        <row r="134">
          <cell r="C134" t="str">
            <v>Bassi Alice</v>
          </cell>
          <cell r="D134" t="str">
            <v>Lughesina</v>
          </cell>
          <cell r="G134" t="str">
            <v>I</v>
          </cell>
          <cell r="H134">
            <v>14</v>
          </cell>
        </row>
        <row r="135">
          <cell r="C135" t="str">
            <v>Turrini Jenny</v>
          </cell>
          <cell r="D135" t="str">
            <v>S.P. Cotignola</v>
          </cell>
          <cell r="G135" t="str">
            <v>I</v>
          </cell>
          <cell r="H135">
            <v>13</v>
          </cell>
        </row>
        <row r="136">
          <cell r="C136" t="str">
            <v>Gerlero Corinne</v>
          </cell>
          <cell r="D136" t="str">
            <v>Coop Ceramica Imola</v>
          </cell>
          <cell r="G136" t="str">
            <v>I</v>
          </cell>
          <cell r="H136">
            <v>12</v>
          </cell>
        </row>
        <row r="137">
          <cell r="C137" t="str">
            <v>Losurdo Pasqua</v>
          </cell>
          <cell r="D137" t="str">
            <v>Pod. Massalombarda</v>
          </cell>
          <cell r="G137" t="str">
            <v>I</v>
          </cell>
          <cell r="H137">
            <v>11</v>
          </cell>
        </row>
        <row r="138">
          <cell r="C138" t="str">
            <v>Faccani Alice</v>
          </cell>
          <cell r="D138" t="str">
            <v>Pod. Massalombarda</v>
          </cell>
          <cell r="G138" t="str">
            <v>I</v>
          </cell>
          <cell r="H138">
            <v>10</v>
          </cell>
        </row>
        <row r="139">
          <cell r="C139" t="str">
            <v>Piazza Anna</v>
          </cell>
          <cell r="D139" t="str">
            <v>Ponte Nuovo</v>
          </cell>
          <cell r="G139" t="str">
            <v>I</v>
          </cell>
          <cell r="H139">
            <v>9</v>
          </cell>
        </row>
        <row r="140">
          <cell r="C140" t="str">
            <v>Pasello Nicoletta</v>
          </cell>
          <cell r="D140" t="str">
            <v>S.P. Alfonsine</v>
          </cell>
          <cell r="G140" t="str">
            <v>L</v>
          </cell>
          <cell r="H140">
            <v>20</v>
          </cell>
        </row>
        <row r="141">
          <cell r="C141" t="str">
            <v>Menegatti Daniela</v>
          </cell>
          <cell r="D141" t="str">
            <v>Atl. ORAS Fe</v>
          </cell>
          <cell r="G141" t="str">
            <v>L</v>
          </cell>
        </row>
        <row r="142">
          <cell r="C142" t="str">
            <v>Sportelli Tiziana</v>
          </cell>
          <cell r="D142" t="str">
            <v>G.S. Lamone</v>
          </cell>
          <cell r="G142" t="str">
            <v>L</v>
          </cell>
          <cell r="H142">
            <v>18</v>
          </cell>
        </row>
        <row r="143">
          <cell r="C143" t="str">
            <v>Luzzaro Nadia</v>
          </cell>
          <cell r="D143" t="str">
            <v>S.P. Alfonsine</v>
          </cell>
          <cell r="G143" t="str">
            <v>L</v>
          </cell>
          <cell r="H143">
            <v>16</v>
          </cell>
        </row>
        <row r="144">
          <cell r="C144" t="str">
            <v>Nicoletti Roberta</v>
          </cell>
          <cell r="D144" t="str">
            <v>A.D.V.S. Caveja</v>
          </cell>
          <cell r="G144" t="str">
            <v>L</v>
          </cell>
          <cell r="H144">
            <v>14</v>
          </cell>
        </row>
        <row r="145">
          <cell r="C145" t="str">
            <v>Pancaldi Sandra</v>
          </cell>
          <cell r="D145" t="str">
            <v>S. Patrizio</v>
          </cell>
          <cell r="G145" t="str">
            <v>L</v>
          </cell>
          <cell r="H145">
            <v>13</v>
          </cell>
        </row>
        <row r="146">
          <cell r="C146" t="str">
            <v>Marzola Lucia</v>
          </cell>
          <cell r="D146" t="str">
            <v>G.S. Lamone</v>
          </cell>
          <cell r="G146" t="str">
            <v>L</v>
          </cell>
          <cell r="H146">
            <v>12</v>
          </cell>
        </row>
        <row r="147">
          <cell r="C147" t="str">
            <v>Golfari Claudia</v>
          </cell>
          <cell r="D147" t="str">
            <v>G.S. Lamone</v>
          </cell>
          <cell r="G147" t="str">
            <v>L</v>
          </cell>
          <cell r="H147">
            <v>11</v>
          </cell>
        </row>
        <row r="148">
          <cell r="C148" t="str">
            <v>Campanini Roberta</v>
          </cell>
          <cell r="D148" t="str">
            <v>A.D.V.S. Caveja</v>
          </cell>
          <cell r="G148" t="str">
            <v>L</v>
          </cell>
          <cell r="H148">
            <v>10</v>
          </cell>
        </row>
        <row r="149">
          <cell r="C149" t="str">
            <v>Tani Marzia</v>
          </cell>
          <cell r="D149" t="str">
            <v>G.S. Lamone</v>
          </cell>
          <cell r="G149" t="str">
            <v>L</v>
          </cell>
          <cell r="H149">
            <v>9</v>
          </cell>
        </row>
        <row r="150">
          <cell r="C150" t="str">
            <v>Bruni Isabel</v>
          </cell>
          <cell r="D150" t="str">
            <v>S.P. Alfonsine</v>
          </cell>
          <cell r="G150" t="str">
            <v>L</v>
          </cell>
          <cell r="H150">
            <v>8</v>
          </cell>
        </row>
        <row r="151">
          <cell r="C151" t="str">
            <v>Cornacchia Emanuela</v>
          </cell>
          <cell r="D151" t="str">
            <v>Lughesina</v>
          </cell>
          <cell r="G151" t="str">
            <v>L</v>
          </cell>
          <cell r="H151">
            <v>7</v>
          </cell>
        </row>
        <row r="152">
          <cell r="C152" t="str">
            <v>Foschini Rita</v>
          </cell>
          <cell r="D152" t="str">
            <v>G.S. Lamone</v>
          </cell>
          <cell r="G152" t="str">
            <v>L</v>
          </cell>
          <cell r="H152">
            <v>6</v>
          </cell>
        </row>
        <row r="153">
          <cell r="C153" t="str">
            <v>Casadio Monica</v>
          </cell>
          <cell r="D153" t="str">
            <v>Ponte Nuovo</v>
          </cell>
          <cell r="G153" t="str">
            <v>M</v>
          </cell>
          <cell r="H153">
            <v>20</v>
          </cell>
        </row>
        <row r="154">
          <cell r="C154" t="str">
            <v>Brini Mirca</v>
          </cell>
          <cell r="D154" t="str">
            <v>Pod. Massalombarda</v>
          </cell>
          <cell r="G154" t="str">
            <v>M</v>
          </cell>
          <cell r="H154">
            <v>18</v>
          </cell>
        </row>
        <row r="155">
          <cell r="C155" t="str">
            <v>Ravanelli Franca</v>
          </cell>
          <cell r="D155" t="str">
            <v>Pod. Massalombarda</v>
          </cell>
          <cell r="G155" t="str">
            <v>M</v>
          </cell>
          <cell r="H155">
            <v>16</v>
          </cell>
        </row>
        <row r="156">
          <cell r="C156" t="str">
            <v>Babini Germana</v>
          </cell>
          <cell r="D156" t="str">
            <v>Ponte Nuovo</v>
          </cell>
          <cell r="G156" t="str">
            <v>M</v>
          </cell>
          <cell r="H156">
            <v>14</v>
          </cell>
        </row>
        <row r="157">
          <cell r="C157" t="str">
            <v>Ravanelli Maura</v>
          </cell>
          <cell r="D157" t="str">
            <v>Pod. Massalombarda</v>
          </cell>
          <cell r="G157" t="str">
            <v>M</v>
          </cell>
          <cell r="H157">
            <v>13</v>
          </cell>
        </row>
        <row r="158">
          <cell r="C158" t="str">
            <v>Tassinari Tiziana</v>
          </cell>
          <cell r="D158" t="str">
            <v>Lughesina</v>
          </cell>
          <cell r="G158" t="str">
            <v>M</v>
          </cell>
          <cell r="H158">
            <v>12</v>
          </cell>
        </row>
        <row r="159">
          <cell r="C159" t="str">
            <v>Raccagni Diana</v>
          </cell>
          <cell r="D159" t="str">
            <v>A.D.V.S. Caveja</v>
          </cell>
          <cell r="G159" t="str">
            <v>M</v>
          </cell>
          <cell r="H159">
            <v>11</v>
          </cell>
        </row>
        <row r="160">
          <cell r="C160" t="str">
            <v>Bagnaresi Caterina</v>
          </cell>
          <cell r="D160" t="str">
            <v>Pod. Massalombarda</v>
          </cell>
          <cell r="G160" t="str">
            <v>M</v>
          </cell>
          <cell r="H160">
            <v>10</v>
          </cell>
        </row>
        <row r="161">
          <cell r="C161" t="str">
            <v>Timoncini Marco</v>
          </cell>
          <cell r="D161" t="str">
            <v>Atl. 85 Faenza</v>
          </cell>
          <cell r="G161" t="e">
            <v>#N/A</v>
          </cell>
        </row>
        <row r="162">
          <cell r="C162" t="str">
            <v>Marchetti Emiliano</v>
          </cell>
          <cell r="D162" t="str">
            <v>CUS Ferrara</v>
          </cell>
          <cell r="G162" t="e">
            <v>#N/A</v>
          </cell>
        </row>
        <row r="163">
          <cell r="C163" t="str">
            <v>Fois Giuseppe</v>
          </cell>
          <cell r="D163" t="str">
            <v>AVIS Castel S. Pietro</v>
          </cell>
          <cell r="G163" t="e">
            <v>#N/A</v>
          </cell>
        </row>
        <row r="164">
          <cell r="C164" t="str">
            <v>Calderoni Roberto</v>
          </cell>
          <cell r="D164" t="str">
            <v>Atl. Mameli</v>
          </cell>
          <cell r="G164" t="e">
            <v>#N/A</v>
          </cell>
        </row>
        <row r="165">
          <cell r="C165" t="str">
            <v>Bissioni Cristian</v>
          </cell>
          <cell r="D165" t="str">
            <v>Surfing Shop</v>
          </cell>
          <cell r="G165" t="e">
            <v>#N/A</v>
          </cell>
        </row>
        <row r="166">
          <cell r="C166" t="str">
            <v>Collinelli Marco</v>
          </cell>
          <cell r="D166" t="str">
            <v>G.S. Drago</v>
          </cell>
          <cell r="G166" t="e">
            <v>#N/A</v>
          </cell>
        </row>
        <row r="167">
          <cell r="C167" t="str">
            <v>Beccari Nicola</v>
          </cell>
          <cell r="D167" t="str">
            <v>Atl. Imola</v>
          </cell>
          <cell r="G167" t="e">
            <v>#N/A</v>
          </cell>
        </row>
        <row r="168">
          <cell r="C168" t="str">
            <v>Liverani Luca</v>
          </cell>
          <cell r="D168" t="str">
            <v>Atl. Mameli</v>
          </cell>
          <cell r="G168" t="e">
            <v>#N/A</v>
          </cell>
        </row>
        <row r="169">
          <cell r="C169" t="str">
            <v>Alvisi Iuri</v>
          </cell>
          <cell r="D169" t="str">
            <v>Triatlon Faenza</v>
          </cell>
          <cell r="G169" t="e">
            <v>#N/A</v>
          </cell>
        </row>
        <row r="170">
          <cell r="C170" t="str">
            <v>Piccinini Fabio</v>
          </cell>
          <cell r="D170" t="str">
            <v>G.S. Drago</v>
          </cell>
          <cell r="G170" t="e">
            <v>#N/A</v>
          </cell>
        </row>
        <row r="171">
          <cell r="C171" t="str">
            <v>Baruzzi Stefano</v>
          </cell>
          <cell r="D171" t="str">
            <v>Free</v>
          </cell>
          <cell r="G171" t="e">
            <v>#N/A</v>
          </cell>
        </row>
        <row r="172">
          <cell r="C172" t="str">
            <v>Borghini Gigliola</v>
          </cell>
          <cell r="D172" t="str">
            <v>G.S. Gabbi BO</v>
          </cell>
          <cell r="G172" t="e">
            <v>#N/A</v>
          </cell>
        </row>
        <row r="173">
          <cell r="C173" t="str">
            <v>Savini Michele</v>
          </cell>
          <cell r="D173" t="str">
            <v>Atl. Ravenna</v>
          </cell>
          <cell r="G173" t="e">
            <v>#N/A</v>
          </cell>
        </row>
        <row r="174">
          <cell r="C174" t="str">
            <v>Fenati Filippo</v>
          </cell>
          <cell r="D174" t="str">
            <v>AVIS Imola</v>
          </cell>
          <cell r="G174">
            <v>0</v>
          </cell>
        </row>
        <row r="175">
          <cell r="C175" t="str">
            <v>Guardigli Massimo</v>
          </cell>
          <cell r="D175" t="str">
            <v>G.S. Drago</v>
          </cell>
          <cell r="G175" t="e">
            <v>#N/A</v>
          </cell>
        </row>
        <row r="176">
          <cell r="C176" t="str">
            <v>Vanzi Michele</v>
          </cell>
          <cell r="D176" t="str">
            <v>Correre è bello</v>
          </cell>
          <cell r="G176" t="e">
            <v>#N/A</v>
          </cell>
        </row>
        <row r="177">
          <cell r="C177" t="str">
            <v>Alvisi Paolo</v>
          </cell>
          <cell r="D177" t="str">
            <v>Atl. 85 Faenza</v>
          </cell>
          <cell r="G177">
            <v>0</v>
          </cell>
        </row>
        <row r="178">
          <cell r="C178" t="str">
            <v>Orselli Monica</v>
          </cell>
          <cell r="D178" t="str">
            <v>Atl. Mameli</v>
          </cell>
          <cell r="G178" t="e">
            <v>#N/A</v>
          </cell>
        </row>
        <row r="179">
          <cell r="C179" t="str">
            <v>Pozzi Piergiorgio</v>
          </cell>
          <cell r="D179" t="str">
            <v>Atl. Mameli</v>
          </cell>
          <cell r="G179" t="e">
            <v>#N/A</v>
          </cell>
        </row>
        <row r="180">
          <cell r="C180" t="str">
            <v>Paolini Cesare</v>
          </cell>
          <cell r="D180" t="str">
            <v>Romagna Running</v>
          </cell>
          <cell r="G180" t="e">
            <v>#N/A</v>
          </cell>
        </row>
        <row r="181">
          <cell r="C181" t="str">
            <v>Martino Mario</v>
          </cell>
          <cell r="D181" t="str">
            <v>Atl. 85 Faenza</v>
          </cell>
          <cell r="G181" t="e">
            <v>#N/A</v>
          </cell>
        </row>
        <row r="182">
          <cell r="C182" t="str">
            <v>Taroni Giordano</v>
          </cell>
          <cell r="D182" t="str">
            <v>Happy Runners</v>
          </cell>
          <cell r="G182" t="e">
            <v>#N/A</v>
          </cell>
        </row>
        <row r="183">
          <cell r="C183" t="str">
            <v>Bianchi Francesco</v>
          </cell>
          <cell r="D183" t="str">
            <v>Atl. 85 Faenza</v>
          </cell>
          <cell r="G183" t="e">
            <v>#N/A</v>
          </cell>
        </row>
        <row r="184">
          <cell r="C184" t="str">
            <v>Cavaliere Alfredo</v>
          </cell>
          <cell r="D184" t="str">
            <v>Atl. 85 Faenza</v>
          </cell>
          <cell r="G184" t="e">
            <v>#N/A</v>
          </cell>
        </row>
        <row r="185">
          <cell r="C185" t="str">
            <v>Suprani Samantha</v>
          </cell>
          <cell r="D185" t="str">
            <v>Atl. Mameli</v>
          </cell>
          <cell r="G185" t="e">
            <v>#N/A</v>
          </cell>
        </row>
        <row r="186">
          <cell r="C186" t="str">
            <v>Ligi Michele</v>
          </cell>
          <cell r="D186" t="str">
            <v>Golden Club Rimini</v>
          </cell>
          <cell r="G186" t="e">
            <v>#N/A</v>
          </cell>
        </row>
        <row r="187">
          <cell r="C187" t="str">
            <v>Borsi Valentino</v>
          </cell>
          <cell r="D187" t="str">
            <v>Atl. Mameli</v>
          </cell>
          <cell r="G187">
            <v>0</v>
          </cell>
        </row>
        <row r="188">
          <cell r="C188" t="str">
            <v>Garzia Giuseppe</v>
          </cell>
          <cell r="D188" t="str">
            <v>Atl. Mameli</v>
          </cell>
          <cell r="G188" t="e">
            <v>#N/A</v>
          </cell>
        </row>
        <row r="189">
          <cell r="C189" t="str">
            <v>Baladelli Valter</v>
          </cell>
          <cell r="D189" t="str">
            <v>AVIS Imola</v>
          </cell>
          <cell r="G189">
            <v>0</v>
          </cell>
        </row>
        <row r="190">
          <cell r="C190" t="str">
            <v>Brini Federico</v>
          </cell>
          <cell r="D190" t="str">
            <v>Pontelungo BO</v>
          </cell>
          <cell r="G190">
            <v>0</v>
          </cell>
        </row>
        <row r="191">
          <cell r="C191" t="str">
            <v>Gava Tiziano</v>
          </cell>
          <cell r="D191" t="str">
            <v>Marciatori Calalzo</v>
          </cell>
          <cell r="G191">
            <v>0</v>
          </cell>
        </row>
      </sheetData>
      <sheetData sheetId="5">
        <row r="1">
          <cell r="G1" t="str">
            <v>C.U.</v>
          </cell>
          <cell r="H1" t="str">
            <v>PUNTI</v>
          </cell>
        </row>
        <row r="2">
          <cell r="C2" t="str">
            <v>Bellini Enrico</v>
          </cell>
          <cell r="D2" t="str">
            <v>G.P.A. Brisighella</v>
          </cell>
          <cell r="G2" t="str">
            <v>A</v>
          </cell>
          <cell r="H2">
            <v>20</v>
          </cell>
        </row>
        <row r="3">
          <cell r="C3" t="str">
            <v>Bonfrate Domenico</v>
          </cell>
          <cell r="D3" t="str">
            <v>G.S. Lamone</v>
          </cell>
          <cell r="G3" t="str">
            <v>A</v>
          </cell>
          <cell r="H3">
            <v>18</v>
          </cell>
        </row>
        <row r="4">
          <cell r="C4" t="str">
            <v>Bacchilega Alberto</v>
          </cell>
          <cell r="D4" t="str">
            <v>S.P. Cotignola</v>
          </cell>
          <cell r="G4" t="str">
            <v>A</v>
          </cell>
          <cell r="H4">
            <v>16</v>
          </cell>
        </row>
        <row r="5">
          <cell r="C5" t="str">
            <v>Danesi Andrea</v>
          </cell>
          <cell r="D5" t="str">
            <v>Ponte Nuovo</v>
          </cell>
          <cell r="G5" t="str">
            <v>A</v>
          </cell>
          <cell r="H5">
            <v>14</v>
          </cell>
        </row>
        <row r="6">
          <cell r="C6" t="str">
            <v>Martelli Matteo</v>
          </cell>
          <cell r="D6" t="str">
            <v>Pod. Massalombarda</v>
          </cell>
          <cell r="G6" t="str">
            <v>A</v>
          </cell>
          <cell r="H6">
            <v>13</v>
          </cell>
        </row>
        <row r="7">
          <cell r="C7" t="str">
            <v>Marangoni Matteo</v>
          </cell>
          <cell r="D7" t="str">
            <v>S.P. Cotignola</v>
          </cell>
          <cell r="G7" t="str">
            <v>A</v>
          </cell>
          <cell r="H7">
            <v>12</v>
          </cell>
        </row>
        <row r="8">
          <cell r="C8" t="str">
            <v>Martelli Massimiliano</v>
          </cell>
          <cell r="D8" t="str">
            <v>Pod. Massalombarda</v>
          </cell>
          <cell r="G8" t="str">
            <v>A</v>
          </cell>
          <cell r="H8">
            <v>11</v>
          </cell>
        </row>
        <row r="9">
          <cell r="C9" t="str">
            <v>Piccinini Giorgio</v>
          </cell>
          <cell r="D9" t="str">
            <v>G.S. Lamone</v>
          </cell>
          <cell r="G9" t="str">
            <v>A</v>
          </cell>
          <cell r="H9">
            <v>10</v>
          </cell>
        </row>
        <row r="10">
          <cell r="C10" t="str">
            <v>Morolli Nicola</v>
          </cell>
          <cell r="D10" t="str">
            <v>S.P. Cotignola</v>
          </cell>
          <cell r="G10" t="str">
            <v>A</v>
          </cell>
          <cell r="H10">
            <v>9</v>
          </cell>
        </row>
        <row r="11">
          <cell r="C11" t="str">
            <v>Galeotti Riccardo</v>
          </cell>
          <cell r="D11" t="str">
            <v>G.P.A. Brisighella</v>
          </cell>
          <cell r="G11" t="str">
            <v>A</v>
          </cell>
          <cell r="H11">
            <v>8</v>
          </cell>
        </row>
        <row r="12">
          <cell r="C12" t="str">
            <v>Sabbioni Luca</v>
          </cell>
          <cell r="D12" t="str">
            <v>Coop Ceramica Imola</v>
          </cell>
          <cell r="G12" t="str">
            <v>A</v>
          </cell>
          <cell r="H12">
            <v>7</v>
          </cell>
        </row>
        <row r="13">
          <cell r="C13" t="str">
            <v>Ravaioli Stefano</v>
          </cell>
          <cell r="D13" t="str">
            <v>AVIS Castel S. Pietro</v>
          </cell>
          <cell r="G13" t="str">
            <v>B</v>
          </cell>
          <cell r="H13">
            <v>20</v>
          </cell>
        </row>
        <row r="14">
          <cell r="C14" t="str">
            <v>Pucci Michele</v>
          </cell>
          <cell r="D14" t="str">
            <v>AVIS Castel S. Pietro</v>
          </cell>
          <cell r="G14" t="str">
            <v>B</v>
          </cell>
          <cell r="H14">
            <v>18</v>
          </cell>
        </row>
        <row r="15">
          <cell r="C15" t="str">
            <v>Melari Massimo</v>
          </cell>
          <cell r="D15" t="str">
            <v>S.P. Cotignola</v>
          </cell>
          <cell r="G15" t="str">
            <v>B</v>
          </cell>
          <cell r="H15">
            <v>16</v>
          </cell>
        </row>
        <row r="16">
          <cell r="C16" t="str">
            <v>Bassetti Daniele</v>
          </cell>
          <cell r="D16" t="str">
            <v>Atl. 85 Faenza</v>
          </cell>
          <cell r="G16" t="str">
            <v>B</v>
          </cell>
        </row>
        <row r="17">
          <cell r="C17" t="str">
            <v>Zaccherini Emanuele</v>
          </cell>
          <cell r="D17" t="str">
            <v>S.P. Cotignola</v>
          </cell>
          <cell r="G17" t="str">
            <v>B</v>
          </cell>
          <cell r="H17">
            <v>14</v>
          </cell>
        </row>
        <row r="18">
          <cell r="C18" t="str">
            <v>Bartolotti Alex</v>
          </cell>
          <cell r="D18" t="str">
            <v>G.S. Lamone</v>
          </cell>
          <cell r="G18" t="str">
            <v>B</v>
          </cell>
          <cell r="H18">
            <v>13</v>
          </cell>
        </row>
        <row r="19">
          <cell r="C19" t="str">
            <v>Monteruccioli Flavio</v>
          </cell>
          <cell r="D19" t="str">
            <v>AVIS Castel S. Pietro</v>
          </cell>
          <cell r="G19" t="str">
            <v>C</v>
          </cell>
          <cell r="H19">
            <v>20</v>
          </cell>
        </row>
        <row r="20">
          <cell r="C20" t="str">
            <v>Becca Giacomo</v>
          </cell>
          <cell r="D20" t="str">
            <v>Coop Ceramica Imola</v>
          </cell>
          <cell r="G20" t="str">
            <v>C</v>
          </cell>
          <cell r="H20">
            <v>18</v>
          </cell>
        </row>
        <row r="21">
          <cell r="C21" t="str">
            <v>Biondi Andrea</v>
          </cell>
          <cell r="D21" t="str">
            <v>S.P. Cotignola</v>
          </cell>
          <cell r="G21" t="str">
            <v>C</v>
          </cell>
          <cell r="H21">
            <v>16</v>
          </cell>
        </row>
        <row r="22">
          <cell r="C22" t="str">
            <v>Giannoni Riccardo</v>
          </cell>
          <cell r="D22" t="str">
            <v>S.P. Cotignola</v>
          </cell>
          <cell r="G22" t="str">
            <v>C</v>
          </cell>
          <cell r="H22">
            <v>14</v>
          </cell>
        </row>
        <row r="23">
          <cell r="C23" t="str">
            <v>Ferri Luca</v>
          </cell>
          <cell r="D23" t="str">
            <v>S.P. Alfonsine</v>
          </cell>
          <cell r="G23" t="str">
            <v>C</v>
          </cell>
          <cell r="H23">
            <v>13</v>
          </cell>
        </row>
        <row r="24">
          <cell r="C24" t="str">
            <v>Spezzati Massimo</v>
          </cell>
          <cell r="D24" t="str">
            <v>Pod. Massalombarda</v>
          </cell>
          <cell r="G24" t="str">
            <v>C</v>
          </cell>
          <cell r="H24">
            <v>12</v>
          </cell>
        </row>
        <row r="25">
          <cell r="C25" t="str">
            <v>Laghi Mauro</v>
          </cell>
          <cell r="D25" t="str">
            <v>S.P. Cotignola</v>
          </cell>
          <cell r="G25" t="str">
            <v>C</v>
          </cell>
          <cell r="H25">
            <v>11</v>
          </cell>
        </row>
        <row r="26">
          <cell r="C26" t="str">
            <v>Martelli Simone</v>
          </cell>
          <cell r="D26" t="str">
            <v>Coop Ceramica Imola</v>
          </cell>
          <cell r="G26" t="str">
            <v>C</v>
          </cell>
          <cell r="H26">
            <v>10</v>
          </cell>
        </row>
        <row r="27">
          <cell r="C27" t="str">
            <v>Mengoli Roberto</v>
          </cell>
          <cell r="D27" t="str">
            <v>G.S. Lamone</v>
          </cell>
          <cell r="G27" t="str">
            <v>C</v>
          </cell>
          <cell r="H27">
            <v>9</v>
          </cell>
        </row>
        <row r="28">
          <cell r="C28" t="str">
            <v>Astara Alberto</v>
          </cell>
          <cell r="D28" t="str">
            <v>Lughesina</v>
          </cell>
          <cell r="G28" t="str">
            <v>C</v>
          </cell>
          <cell r="H28">
            <v>8</v>
          </cell>
        </row>
        <row r="29">
          <cell r="C29" t="str">
            <v>Salvatori Erik</v>
          </cell>
          <cell r="D29" t="str">
            <v>Coop Ceramica Imola</v>
          </cell>
          <cell r="G29" t="str">
            <v>C</v>
          </cell>
          <cell r="H29">
            <v>7</v>
          </cell>
        </row>
        <row r="30">
          <cell r="C30" t="str">
            <v>Minguzzi Andrea</v>
          </cell>
          <cell r="D30" t="str">
            <v>G.S. Lamone</v>
          </cell>
          <cell r="G30" t="str">
            <v>C</v>
          </cell>
          <cell r="H30">
            <v>6</v>
          </cell>
        </row>
        <row r="31">
          <cell r="C31" t="str">
            <v>Paradisi Francesco</v>
          </cell>
          <cell r="D31" t="str">
            <v>Coop Ceramica Imola</v>
          </cell>
          <cell r="G31" t="str">
            <v>C</v>
          </cell>
          <cell r="H31">
            <v>5</v>
          </cell>
        </row>
        <row r="32">
          <cell r="C32" t="str">
            <v>Ghetti Roberto</v>
          </cell>
          <cell r="D32" t="str">
            <v>I Podisti</v>
          </cell>
          <cell r="G32" t="str">
            <v>C</v>
          </cell>
          <cell r="H32">
            <v>4</v>
          </cell>
        </row>
        <row r="33">
          <cell r="C33" t="str">
            <v>Tondini Davide</v>
          </cell>
          <cell r="D33" t="str">
            <v>G.S. Lamone</v>
          </cell>
          <cell r="G33" t="str">
            <v>C</v>
          </cell>
          <cell r="H33">
            <v>3</v>
          </cell>
        </row>
        <row r="34">
          <cell r="C34" t="str">
            <v>Ghiselli Daniele</v>
          </cell>
          <cell r="D34" t="str">
            <v>Pod. Massalombarda</v>
          </cell>
          <cell r="G34" t="str">
            <v>C</v>
          </cell>
          <cell r="H34">
            <v>2</v>
          </cell>
        </row>
        <row r="35">
          <cell r="C35" t="str">
            <v>Lolli Alberto</v>
          </cell>
          <cell r="D35" t="str">
            <v>Lughesina</v>
          </cell>
          <cell r="G35" t="str">
            <v>D</v>
          </cell>
          <cell r="H35">
            <v>20</v>
          </cell>
        </row>
        <row r="36">
          <cell r="C36" t="str">
            <v>Ferraro Pietro</v>
          </cell>
          <cell r="D36" t="str">
            <v>Voltana</v>
          </cell>
          <cell r="G36" t="str">
            <v>D</v>
          </cell>
          <cell r="H36">
            <v>18</v>
          </cell>
        </row>
        <row r="37">
          <cell r="C37" t="str">
            <v>Lazzarini Norves</v>
          </cell>
          <cell r="D37" t="str">
            <v>S.P. Cotignola</v>
          </cell>
          <cell r="G37" t="str">
            <v>D</v>
          </cell>
          <cell r="H37">
            <v>16</v>
          </cell>
        </row>
        <row r="38">
          <cell r="C38" t="str">
            <v>Causero Paolo</v>
          </cell>
          <cell r="D38" t="str">
            <v>A.D.V.S. Caveja</v>
          </cell>
          <cell r="G38" t="str">
            <v>D</v>
          </cell>
          <cell r="H38">
            <v>14</v>
          </cell>
        </row>
        <row r="39">
          <cell r="C39" t="str">
            <v>Martini Roberto</v>
          </cell>
          <cell r="D39" t="str">
            <v>Lughesina</v>
          </cell>
          <cell r="G39" t="str">
            <v>D</v>
          </cell>
          <cell r="H39">
            <v>13</v>
          </cell>
        </row>
        <row r="40">
          <cell r="C40" t="str">
            <v>Camanzi Massimo</v>
          </cell>
          <cell r="D40" t="str">
            <v>G.S. Lamone</v>
          </cell>
          <cell r="G40" t="str">
            <v>D</v>
          </cell>
          <cell r="H40">
            <v>12</v>
          </cell>
        </row>
        <row r="41">
          <cell r="C41" t="str">
            <v>Galegati Andrea</v>
          </cell>
          <cell r="D41" t="str">
            <v>Lughesina</v>
          </cell>
          <cell r="G41" t="str">
            <v>D</v>
          </cell>
          <cell r="H41">
            <v>11</v>
          </cell>
        </row>
        <row r="42">
          <cell r="C42" t="str">
            <v>Grilli Claudio</v>
          </cell>
          <cell r="D42" t="str">
            <v>S. Pancrazio</v>
          </cell>
          <cell r="G42" t="str">
            <v>D</v>
          </cell>
          <cell r="H42">
            <v>10</v>
          </cell>
        </row>
        <row r="43">
          <cell r="C43" t="str">
            <v>Danesi Massimo</v>
          </cell>
          <cell r="D43" t="str">
            <v>S. Pancrazio</v>
          </cell>
          <cell r="G43" t="str">
            <v>D</v>
          </cell>
          <cell r="H43">
            <v>9</v>
          </cell>
        </row>
        <row r="44">
          <cell r="C44" t="str">
            <v>Babini Mauro</v>
          </cell>
          <cell r="D44" t="str">
            <v>G.S. Lamone</v>
          </cell>
          <cell r="G44" t="str">
            <v>D</v>
          </cell>
          <cell r="H44">
            <v>8</v>
          </cell>
        </row>
        <row r="45">
          <cell r="C45" t="str">
            <v>Bartolini Gilberto</v>
          </cell>
          <cell r="D45" t="str">
            <v>S.P. Cotignola</v>
          </cell>
          <cell r="G45" t="str">
            <v>D</v>
          </cell>
          <cell r="H45">
            <v>7</v>
          </cell>
        </row>
        <row r="46">
          <cell r="C46" t="str">
            <v>Magnani Piero</v>
          </cell>
          <cell r="D46" t="str">
            <v>Coop Ceramica Imola</v>
          </cell>
          <cell r="G46" t="str">
            <v>D</v>
          </cell>
          <cell r="H46">
            <v>6</v>
          </cell>
        </row>
        <row r="47">
          <cell r="C47" t="str">
            <v>Silimbani Ruggero</v>
          </cell>
          <cell r="D47" t="str">
            <v>G.S. Lamone</v>
          </cell>
          <cell r="G47" t="str">
            <v>D</v>
          </cell>
          <cell r="H47">
            <v>5</v>
          </cell>
        </row>
        <row r="48">
          <cell r="C48" t="str">
            <v>Piazza Franco</v>
          </cell>
          <cell r="D48" t="str">
            <v>Ponte Nuovo</v>
          </cell>
          <cell r="G48" t="str">
            <v>D</v>
          </cell>
          <cell r="H48">
            <v>4</v>
          </cell>
        </row>
        <row r="49">
          <cell r="C49" t="str">
            <v>Albertini Roberto</v>
          </cell>
          <cell r="D49" t="str">
            <v>S.P. Cotignola</v>
          </cell>
          <cell r="G49" t="str">
            <v>D</v>
          </cell>
          <cell r="H49">
            <v>3</v>
          </cell>
        </row>
        <row r="50">
          <cell r="C50" t="str">
            <v>Scheda Sergio</v>
          </cell>
          <cell r="D50" t="str">
            <v>Coop Ceramica Imola</v>
          </cell>
          <cell r="G50" t="str">
            <v>D</v>
          </cell>
          <cell r="H50">
            <v>2</v>
          </cell>
        </row>
        <row r="51">
          <cell r="C51" t="str">
            <v>Sansavini Stefano</v>
          </cell>
          <cell r="D51" t="str">
            <v>A.D.V.S. Caveja</v>
          </cell>
          <cell r="G51" t="str">
            <v>D</v>
          </cell>
          <cell r="H51">
            <v>1</v>
          </cell>
        </row>
        <row r="52">
          <cell r="C52" t="str">
            <v>Drei Giancarlo</v>
          </cell>
          <cell r="D52" t="str">
            <v>Lughesina</v>
          </cell>
          <cell r="G52" t="str">
            <v>D</v>
          </cell>
          <cell r="H52">
            <v>1</v>
          </cell>
        </row>
        <row r="53">
          <cell r="C53" t="str">
            <v>Poli Daniele</v>
          </cell>
          <cell r="D53" t="str">
            <v>Voltana</v>
          </cell>
          <cell r="G53" t="str">
            <v>D</v>
          </cell>
          <cell r="H53">
            <v>1</v>
          </cell>
        </row>
        <row r="54">
          <cell r="C54" t="str">
            <v>Maraldi Andrea</v>
          </cell>
          <cell r="D54" t="str">
            <v>G.S. Lamone</v>
          </cell>
          <cell r="G54" t="str">
            <v>D</v>
          </cell>
          <cell r="H54">
            <v>1</v>
          </cell>
        </row>
        <row r="55">
          <cell r="C55" t="str">
            <v>Graziani Pier giorgio</v>
          </cell>
          <cell r="D55" t="str">
            <v>I Podisti</v>
          </cell>
          <cell r="G55" t="str">
            <v>D</v>
          </cell>
          <cell r="H55">
            <v>1</v>
          </cell>
        </row>
        <row r="56">
          <cell r="C56" t="str">
            <v>Gorini Giuseppe</v>
          </cell>
          <cell r="D56" t="str">
            <v>S.P. Cotignola</v>
          </cell>
          <cell r="G56" t="str">
            <v>E</v>
          </cell>
          <cell r="H56">
            <v>20</v>
          </cell>
        </row>
        <row r="57">
          <cell r="C57" t="str">
            <v>Visani Carlo</v>
          </cell>
          <cell r="D57" t="str">
            <v>S.P. Cotignola</v>
          </cell>
          <cell r="G57" t="str">
            <v>E</v>
          </cell>
          <cell r="H57">
            <v>18</v>
          </cell>
        </row>
        <row r="58">
          <cell r="C58" t="str">
            <v>Cafarelli Michele</v>
          </cell>
          <cell r="D58" t="str">
            <v>S.P. Cotignola</v>
          </cell>
          <cell r="G58" t="str">
            <v>E</v>
          </cell>
          <cell r="H58">
            <v>16</v>
          </cell>
        </row>
        <row r="59">
          <cell r="C59" t="str">
            <v>Rusticali Andrea</v>
          </cell>
          <cell r="D59" t="str">
            <v>G.S. Lamone</v>
          </cell>
          <cell r="G59" t="str">
            <v>E</v>
          </cell>
          <cell r="H59">
            <v>14</v>
          </cell>
        </row>
        <row r="60">
          <cell r="C60" t="str">
            <v>Vasselli Carlo</v>
          </cell>
          <cell r="D60" t="str">
            <v>Coop Ceramica Imola</v>
          </cell>
          <cell r="G60" t="str">
            <v>E</v>
          </cell>
          <cell r="H60">
            <v>13</v>
          </cell>
        </row>
        <row r="61">
          <cell r="C61" t="str">
            <v>Sgubbi Sanzio</v>
          </cell>
          <cell r="D61" t="str">
            <v>AVIS Castel S. Pietro</v>
          </cell>
          <cell r="G61" t="str">
            <v>E</v>
          </cell>
          <cell r="H61">
            <v>12</v>
          </cell>
        </row>
        <row r="62">
          <cell r="C62" t="str">
            <v>Grandi Maurizio</v>
          </cell>
          <cell r="D62" t="str">
            <v>S. Patrizio</v>
          </cell>
          <cell r="G62" t="str">
            <v>E</v>
          </cell>
          <cell r="H62">
            <v>11</v>
          </cell>
        </row>
        <row r="63">
          <cell r="C63" t="str">
            <v>Sartoni Fabrizio</v>
          </cell>
          <cell r="D63" t="str">
            <v>Lughesina</v>
          </cell>
          <cell r="G63" t="str">
            <v>E</v>
          </cell>
          <cell r="H63">
            <v>10</v>
          </cell>
        </row>
        <row r="64">
          <cell r="C64" t="str">
            <v>Bolini Fabio</v>
          </cell>
          <cell r="D64" t="str">
            <v>Voltana</v>
          </cell>
          <cell r="G64" t="str">
            <v>E</v>
          </cell>
          <cell r="H64">
            <v>9</v>
          </cell>
        </row>
        <row r="65">
          <cell r="C65" t="str">
            <v>Rinaldi Fiorenzo</v>
          </cell>
          <cell r="D65" t="str">
            <v>Coop Ceramica Imola</v>
          </cell>
          <cell r="G65" t="str">
            <v>E</v>
          </cell>
          <cell r="H65">
            <v>8</v>
          </cell>
        </row>
        <row r="66">
          <cell r="C66" t="str">
            <v>Bandini Giuseppe</v>
          </cell>
          <cell r="D66" t="str">
            <v>Secondo Casadei</v>
          </cell>
          <cell r="G66" t="str">
            <v>E</v>
          </cell>
        </row>
        <row r="67">
          <cell r="C67" t="str">
            <v>Zavalloni Massimo</v>
          </cell>
          <cell r="D67" t="str">
            <v>Atl. Mameli</v>
          </cell>
          <cell r="G67" t="str">
            <v>E</v>
          </cell>
        </row>
        <row r="68">
          <cell r="C68" t="str">
            <v>Ricci Raoul</v>
          </cell>
          <cell r="D68" t="str">
            <v>Ponte Nuovo</v>
          </cell>
          <cell r="G68" t="str">
            <v>E</v>
          </cell>
          <cell r="H68">
            <v>7</v>
          </cell>
        </row>
        <row r="69">
          <cell r="C69" t="str">
            <v>Golfari Daniele</v>
          </cell>
          <cell r="D69" t="str">
            <v>Lughesina</v>
          </cell>
          <cell r="G69" t="str">
            <v>E</v>
          </cell>
          <cell r="H69">
            <v>6</v>
          </cell>
        </row>
        <row r="70">
          <cell r="C70" t="str">
            <v>Cioffi Antonio</v>
          </cell>
          <cell r="D70" t="str">
            <v>Voltana</v>
          </cell>
          <cell r="G70" t="str">
            <v>E</v>
          </cell>
          <cell r="H70">
            <v>5</v>
          </cell>
        </row>
        <row r="71">
          <cell r="C71" t="str">
            <v>De Lorenzi Maurizio</v>
          </cell>
          <cell r="D71" t="str">
            <v>Voltana</v>
          </cell>
          <cell r="G71" t="str">
            <v>E</v>
          </cell>
          <cell r="H71">
            <v>4</v>
          </cell>
        </row>
        <row r="72">
          <cell r="C72" t="str">
            <v>Babini Giuseppe</v>
          </cell>
          <cell r="D72" t="str">
            <v>Lughesina</v>
          </cell>
          <cell r="G72" t="str">
            <v>E</v>
          </cell>
          <cell r="H72">
            <v>3</v>
          </cell>
        </row>
        <row r="73">
          <cell r="C73" t="str">
            <v>Guidani Gabriele</v>
          </cell>
          <cell r="D73" t="str">
            <v>S.P. Alfonsine</v>
          </cell>
          <cell r="G73" t="str">
            <v>E</v>
          </cell>
          <cell r="H73">
            <v>2</v>
          </cell>
        </row>
        <row r="74">
          <cell r="C74" t="str">
            <v>Menegon Tasselli Andrea</v>
          </cell>
          <cell r="D74" t="str">
            <v>Lughesina</v>
          </cell>
          <cell r="G74" t="str">
            <v>E</v>
          </cell>
          <cell r="H74">
            <v>1</v>
          </cell>
        </row>
        <row r="75">
          <cell r="C75" t="str">
            <v>Lo Piccolo Antonino</v>
          </cell>
          <cell r="D75" t="str">
            <v>Voltana</v>
          </cell>
          <cell r="G75" t="str">
            <v>E</v>
          </cell>
          <cell r="H75">
            <v>1</v>
          </cell>
        </row>
        <row r="76">
          <cell r="C76" t="str">
            <v>Penazzi Roberto</v>
          </cell>
          <cell r="D76" t="str">
            <v>Lughesina</v>
          </cell>
          <cell r="G76" t="str">
            <v>F</v>
          </cell>
          <cell r="H76">
            <v>20</v>
          </cell>
        </row>
        <row r="77">
          <cell r="C77" t="str">
            <v>Pagani Adriano</v>
          </cell>
          <cell r="D77" t="str">
            <v>S. Patrizio</v>
          </cell>
          <cell r="G77" t="str">
            <v>F</v>
          </cell>
          <cell r="H77">
            <v>18</v>
          </cell>
        </row>
        <row r="78">
          <cell r="C78" t="str">
            <v>Gardelli Paride</v>
          </cell>
          <cell r="D78" t="str">
            <v>A.D.V.S. Caveja</v>
          </cell>
          <cell r="G78" t="str">
            <v>F</v>
          </cell>
          <cell r="H78">
            <v>16</v>
          </cell>
        </row>
        <row r="79">
          <cell r="C79" t="str">
            <v>Landi Luigi</v>
          </cell>
          <cell r="D79" t="str">
            <v>Voltana</v>
          </cell>
          <cell r="G79" t="str">
            <v>F</v>
          </cell>
          <cell r="H79">
            <v>14</v>
          </cell>
        </row>
        <row r="80">
          <cell r="C80" t="str">
            <v>Cavallini Iorio</v>
          </cell>
          <cell r="D80" t="str">
            <v>Lughesina</v>
          </cell>
          <cell r="G80" t="str">
            <v>F</v>
          </cell>
          <cell r="H80">
            <v>13</v>
          </cell>
        </row>
        <row r="81">
          <cell r="C81" t="str">
            <v>Benedetti Renzo</v>
          </cell>
          <cell r="D81" t="str">
            <v>S.P. Alfonsine</v>
          </cell>
          <cell r="G81" t="str">
            <v>F</v>
          </cell>
          <cell r="H81">
            <v>12</v>
          </cell>
        </row>
        <row r="82">
          <cell r="C82" t="str">
            <v>Cassiani Francesco</v>
          </cell>
          <cell r="D82" t="str">
            <v>S.P. Cotignola</v>
          </cell>
          <cell r="G82" t="str">
            <v>F</v>
          </cell>
          <cell r="H82">
            <v>11</v>
          </cell>
        </row>
        <row r="83">
          <cell r="C83" t="str">
            <v>Giulianelli Flavio</v>
          </cell>
          <cell r="D83" t="str">
            <v>I Podisti</v>
          </cell>
          <cell r="G83" t="str">
            <v>F</v>
          </cell>
          <cell r="H83">
            <v>10</v>
          </cell>
        </row>
        <row r="84">
          <cell r="C84" t="str">
            <v>Lo Bianco Carmine</v>
          </cell>
          <cell r="D84" t="str">
            <v>Coop Ceramica Imola</v>
          </cell>
          <cell r="G84" t="str">
            <v>F</v>
          </cell>
          <cell r="H84">
            <v>9</v>
          </cell>
        </row>
        <row r="85">
          <cell r="C85" t="str">
            <v>Costa Andrea</v>
          </cell>
          <cell r="D85" t="str">
            <v>Lughesina</v>
          </cell>
          <cell r="G85" t="str">
            <v>F</v>
          </cell>
          <cell r="H85">
            <v>8</v>
          </cell>
        </row>
        <row r="86">
          <cell r="C86" t="str">
            <v>Tonini Gianni</v>
          </cell>
          <cell r="D86" t="str">
            <v>S.P. Cotignola</v>
          </cell>
          <cell r="G86" t="str">
            <v>F</v>
          </cell>
          <cell r="H86">
            <v>7</v>
          </cell>
        </row>
        <row r="87">
          <cell r="C87" t="str">
            <v>Rotondi Daniele</v>
          </cell>
          <cell r="D87" t="str">
            <v>G.S. Lamone</v>
          </cell>
          <cell r="G87" t="str">
            <v>F</v>
          </cell>
          <cell r="H87">
            <v>6</v>
          </cell>
        </row>
        <row r="88">
          <cell r="C88" t="str">
            <v>Sabbioni Claudio</v>
          </cell>
          <cell r="D88" t="str">
            <v>Coop Ceramica Imola</v>
          </cell>
          <cell r="G88" t="str">
            <v>F</v>
          </cell>
          <cell r="H88">
            <v>5</v>
          </cell>
        </row>
        <row r="89">
          <cell r="C89" t="str">
            <v>Fenati Franco</v>
          </cell>
          <cell r="D89" t="str">
            <v>S.P. Cotignola</v>
          </cell>
          <cell r="G89" t="str">
            <v>G</v>
          </cell>
          <cell r="H89">
            <v>20</v>
          </cell>
        </row>
        <row r="90">
          <cell r="C90" t="str">
            <v>Poletti Silvano</v>
          </cell>
          <cell r="D90" t="str">
            <v>Atl. Mameli</v>
          </cell>
          <cell r="G90" t="str">
            <v>G</v>
          </cell>
        </row>
        <row r="91">
          <cell r="C91" t="str">
            <v>Cavallini Gianni</v>
          </cell>
          <cell r="D91" t="str">
            <v>AVIS Fusignano</v>
          </cell>
          <cell r="G91" t="str">
            <v>G</v>
          </cell>
          <cell r="H91">
            <v>18</v>
          </cell>
        </row>
        <row r="92">
          <cell r="C92" t="str">
            <v>Bartolotti Ercole</v>
          </cell>
          <cell r="D92" t="str">
            <v>G.S. Lamone</v>
          </cell>
          <cell r="G92" t="str">
            <v>G</v>
          </cell>
          <cell r="H92">
            <v>16</v>
          </cell>
        </row>
        <row r="93">
          <cell r="C93" t="str">
            <v>Sangiorgi Luciano</v>
          </cell>
          <cell r="D93" t="str">
            <v>Lavezzolese</v>
          </cell>
          <cell r="G93" t="str">
            <v>G</v>
          </cell>
          <cell r="H93">
            <v>14</v>
          </cell>
        </row>
        <row r="94">
          <cell r="C94" t="str">
            <v>Bonetti Roberto</v>
          </cell>
          <cell r="D94" t="str">
            <v>S.P. Cotignola</v>
          </cell>
          <cell r="G94" t="str">
            <v>G</v>
          </cell>
          <cell r="H94">
            <v>13</v>
          </cell>
        </row>
        <row r="95">
          <cell r="C95" t="str">
            <v>Preda Guido</v>
          </cell>
          <cell r="D95" t="str">
            <v>Pod. Massalombarda</v>
          </cell>
          <cell r="G95" t="str">
            <v>G</v>
          </cell>
          <cell r="H95">
            <v>12</v>
          </cell>
        </row>
        <row r="96">
          <cell r="C96" t="str">
            <v>Martelli Giuseppe</v>
          </cell>
          <cell r="D96" t="str">
            <v>Pod. Massalombarda</v>
          </cell>
          <cell r="G96" t="str">
            <v>G</v>
          </cell>
          <cell r="H96">
            <v>11</v>
          </cell>
        </row>
        <row r="97">
          <cell r="C97" t="str">
            <v>Ragazzini Elio</v>
          </cell>
          <cell r="D97" t="str">
            <v>S.P. Cotignola</v>
          </cell>
          <cell r="G97" t="str">
            <v>G</v>
          </cell>
          <cell r="H97">
            <v>10</v>
          </cell>
        </row>
        <row r="98">
          <cell r="C98" t="str">
            <v>D'Ambrosio Angelo</v>
          </cell>
          <cell r="D98" t="str">
            <v>G.S. Lamone</v>
          </cell>
          <cell r="G98" t="str">
            <v>G</v>
          </cell>
          <cell r="H98">
            <v>9</v>
          </cell>
        </row>
        <row r="99">
          <cell r="C99" t="str">
            <v>Freda Vincenzo Pietro</v>
          </cell>
          <cell r="D99" t="str">
            <v>AVIS Castel S. Pietro</v>
          </cell>
          <cell r="G99" t="str">
            <v>G</v>
          </cell>
          <cell r="H99">
            <v>8</v>
          </cell>
        </row>
        <row r="100">
          <cell r="C100" t="str">
            <v>Maestri Paolo</v>
          </cell>
          <cell r="D100" t="str">
            <v>Ponte Nuovo</v>
          </cell>
          <cell r="G100" t="str">
            <v>G</v>
          </cell>
          <cell r="H100">
            <v>7</v>
          </cell>
        </row>
        <row r="101">
          <cell r="C101" t="str">
            <v>Bruschi Luigi</v>
          </cell>
          <cell r="D101" t="str">
            <v>S.P. Cotignola</v>
          </cell>
          <cell r="G101" t="str">
            <v>G</v>
          </cell>
          <cell r="H101">
            <v>6</v>
          </cell>
        </row>
        <row r="102">
          <cell r="C102" t="str">
            <v>Ferroni Doriano</v>
          </cell>
          <cell r="D102" t="str">
            <v>S. Patrizio</v>
          </cell>
          <cell r="G102" t="str">
            <v>G</v>
          </cell>
          <cell r="H102">
            <v>5</v>
          </cell>
        </row>
        <row r="103">
          <cell r="C103" t="str">
            <v>Cavina Anselmo</v>
          </cell>
          <cell r="D103" t="str">
            <v>AVIS Castel S. Pietro</v>
          </cell>
          <cell r="G103" t="str">
            <v>G</v>
          </cell>
          <cell r="H103">
            <v>4</v>
          </cell>
        </row>
        <row r="104">
          <cell r="C104" t="str">
            <v>Pasotti Nardo</v>
          </cell>
          <cell r="D104" t="str">
            <v>Pod. Massalombarda</v>
          </cell>
          <cell r="G104" t="str">
            <v>G</v>
          </cell>
          <cell r="H104">
            <v>3</v>
          </cell>
        </row>
        <row r="105">
          <cell r="C105" t="str">
            <v>Rossi Giuliano</v>
          </cell>
          <cell r="D105" t="str">
            <v>Lughesina</v>
          </cell>
          <cell r="G105" t="str">
            <v>G</v>
          </cell>
          <cell r="H105">
            <v>2</v>
          </cell>
        </row>
        <row r="106">
          <cell r="C106" t="str">
            <v>Spezzati Lorenzo</v>
          </cell>
          <cell r="D106" t="str">
            <v>Pod. Massalombarda</v>
          </cell>
          <cell r="G106" t="str">
            <v>H</v>
          </cell>
          <cell r="H106">
            <v>20</v>
          </cell>
        </row>
        <row r="107">
          <cell r="C107" t="str">
            <v>Costa Claudio</v>
          </cell>
          <cell r="D107" t="str">
            <v>Ponte Nuovo</v>
          </cell>
          <cell r="G107" t="str">
            <v>H</v>
          </cell>
          <cell r="H107">
            <v>18</v>
          </cell>
        </row>
        <row r="108">
          <cell r="C108" t="str">
            <v>Raggi Giancarlo</v>
          </cell>
          <cell r="D108" t="str">
            <v>Atl. Mameli</v>
          </cell>
          <cell r="G108" t="str">
            <v>H</v>
          </cell>
        </row>
        <row r="109">
          <cell r="C109" t="str">
            <v>Abbondanza Amedeo</v>
          </cell>
          <cell r="D109" t="str">
            <v>Ponte Nuovo</v>
          </cell>
          <cell r="G109" t="str">
            <v>H</v>
          </cell>
          <cell r="H109">
            <v>16</v>
          </cell>
        </row>
        <row r="110">
          <cell r="C110" t="str">
            <v>De Vita Pasquale</v>
          </cell>
          <cell r="D110" t="str">
            <v>Atl. 85 Faenza</v>
          </cell>
          <cell r="G110" t="str">
            <v>H</v>
          </cell>
        </row>
        <row r="111">
          <cell r="C111" t="str">
            <v>Testa Rocco</v>
          </cell>
          <cell r="D111" t="str">
            <v>S.P. Cotignola</v>
          </cell>
          <cell r="G111" t="str">
            <v>H</v>
          </cell>
          <cell r="H111">
            <v>14</v>
          </cell>
        </row>
        <row r="112">
          <cell r="C112" t="str">
            <v>Galassi Giorgio</v>
          </cell>
          <cell r="D112" t="str">
            <v>AVIS Fusignano</v>
          </cell>
          <cell r="G112" t="str">
            <v>H</v>
          </cell>
          <cell r="H112">
            <v>13</v>
          </cell>
        </row>
        <row r="113">
          <cell r="C113" t="str">
            <v>Cerbai Roberto</v>
          </cell>
          <cell r="D113" t="str">
            <v>Coop Ceramica Imola</v>
          </cell>
          <cell r="G113" t="str">
            <v>H</v>
          </cell>
          <cell r="H113">
            <v>12</v>
          </cell>
        </row>
        <row r="114">
          <cell r="C114" t="str">
            <v>Gallo Michele</v>
          </cell>
          <cell r="D114" t="str">
            <v>AVIS Castel S. Pietro</v>
          </cell>
          <cell r="G114" t="str">
            <v>H</v>
          </cell>
          <cell r="H114">
            <v>11</v>
          </cell>
        </row>
        <row r="115">
          <cell r="C115" t="str">
            <v>Ballardini Sauro</v>
          </cell>
          <cell r="D115" t="str">
            <v>Lughesina</v>
          </cell>
          <cell r="G115" t="str">
            <v>H</v>
          </cell>
          <cell r="H115">
            <v>10</v>
          </cell>
        </row>
        <row r="116">
          <cell r="C116" t="str">
            <v>Camporesi Silvano</v>
          </cell>
          <cell r="D116" t="str">
            <v>G.S. Lamone</v>
          </cell>
          <cell r="G116" t="str">
            <v>H</v>
          </cell>
          <cell r="H116">
            <v>9</v>
          </cell>
        </row>
        <row r="117">
          <cell r="C117" t="str">
            <v>Pignatelli Luigi</v>
          </cell>
          <cell r="D117" t="str">
            <v>S.P. Cotignola</v>
          </cell>
          <cell r="G117" t="str">
            <v>H</v>
          </cell>
          <cell r="H117">
            <v>8</v>
          </cell>
        </row>
        <row r="118">
          <cell r="C118" t="str">
            <v>Lombardi Valter</v>
          </cell>
          <cell r="D118" t="str">
            <v>I Podisti</v>
          </cell>
          <cell r="G118" t="str">
            <v>H</v>
          </cell>
          <cell r="H118">
            <v>7</v>
          </cell>
        </row>
        <row r="119">
          <cell r="C119" t="str">
            <v>Resta Germano</v>
          </cell>
          <cell r="D119" t="str">
            <v>I Podisti</v>
          </cell>
          <cell r="G119" t="str">
            <v>H</v>
          </cell>
          <cell r="H119">
            <v>6</v>
          </cell>
        </row>
        <row r="120">
          <cell r="C120" t="str">
            <v>Chubak Nadiya</v>
          </cell>
          <cell r="D120" t="str">
            <v>AVIS Castel S. Pietro</v>
          </cell>
          <cell r="G120" t="str">
            <v>I</v>
          </cell>
          <cell r="H120">
            <v>20</v>
          </cell>
        </row>
        <row r="121">
          <cell r="C121" t="str">
            <v>Laghi Silvia</v>
          </cell>
          <cell r="D121" t="str">
            <v>AVIS Castel S. Pietro</v>
          </cell>
          <cell r="G121" t="str">
            <v>I</v>
          </cell>
          <cell r="H121">
            <v>18</v>
          </cell>
        </row>
        <row r="122">
          <cell r="C122" t="str">
            <v>Bassi Alice</v>
          </cell>
          <cell r="D122" t="str">
            <v>Lughesina</v>
          </cell>
          <cell r="G122" t="str">
            <v>I</v>
          </cell>
          <cell r="H122">
            <v>16</v>
          </cell>
        </row>
        <row r="123">
          <cell r="C123" t="str">
            <v>Turrini Jenny</v>
          </cell>
          <cell r="D123" t="str">
            <v>S.P. Cotignola</v>
          </cell>
          <cell r="G123" t="str">
            <v>I</v>
          </cell>
          <cell r="H123">
            <v>14</v>
          </cell>
        </row>
        <row r="124">
          <cell r="C124" t="str">
            <v>Gerlero Corinne</v>
          </cell>
          <cell r="D124" t="str">
            <v>Coop Ceramica Imola</v>
          </cell>
          <cell r="G124" t="str">
            <v>I</v>
          </cell>
          <cell r="H124">
            <v>13</v>
          </cell>
        </row>
        <row r="125">
          <cell r="C125" t="str">
            <v>Venieri Elisa</v>
          </cell>
          <cell r="D125" t="str">
            <v>S.P. Cotignola</v>
          </cell>
          <cell r="G125" t="str">
            <v>I</v>
          </cell>
          <cell r="H125">
            <v>12</v>
          </cell>
        </row>
        <row r="126">
          <cell r="C126" t="str">
            <v>Faccani Alice</v>
          </cell>
          <cell r="D126" t="str">
            <v>Pod. Massalombarda</v>
          </cell>
          <cell r="G126" t="str">
            <v>I</v>
          </cell>
          <cell r="H126">
            <v>11</v>
          </cell>
        </row>
        <row r="127">
          <cell r="C127" t="str">
            <v>Piazza Anna</v>
          </cell>
          <cell r="D127" t="str">
            <v>Ponte Nuovo</v>
          </cell>
          <cell r="G127" t="str">
            <v>I</v>
          </cell>
          <cell r="H127">
            <v>10</v>
          </cell>
        </row>
        <row r="128">
          <cell r="C128" t="str">
            <v>Sportelli Tiziana</v>
          </cell>
          <cell r="D128" t="str">
            <v>G.S. Lamone</v>
          </cell>
          <cell r="G128" t="str">
            <v>L</v>
          </cell>
          <cell r="H128">
            <v>20</v>
          </cell>
        </row>
        <row r="129">
          <cell r="C129" t="str">
            <v>Menegatti Daniela</v>
          </cell>
          <cell r="D129" t="str">
            <v>Voltana</v>
          </cell>
          <cell r="G129" t="str">
            <v>L</v>
          </cell>
          <cell r="H129">
            <v>18</v>
          </cell>
        </row>
        <row r="130">
          <cell r="C130" t="str">
            <v>Nicoletti Roberta</v>
          </cell>
          <cell r="D130" t="str">
            <v>A.D.V.S. Caveja</v>
          </cell>
          <cell r="G130" t="str">
            <v>L</v>
          </cell>
          <cell r="H130">
            <v>16</v>
          </cell>
        </row>
        <row r="131">
          <cell r="C131" t="str">
            <v>Marzola Lucia</v>
          </cell>
          <cell r="D131" t="str">
            <v>G.S. Lamone</v>
          </cell>
          <cell r="G131" t="str">
            <v>L</v>
          </cell>
          <cell r="H131">
            <v>14</v>
          </cell>
        </row>
        <row r="132">
          <cell r="C132" t="str">
            <v>Pancaldi Sandra</v>
          </cell>
          <cell r="D132" t="str">
            <v>S. Patrizio</v>
          </cell>
          <cell r="G132" t="str">
            <v>L</v>
          </cell>
          <cell r="H132">
            <v>13</v>
          </cell>
        </row>
        <row r="133">
          <cell r="C133" t="str">
            <v>Golfari Claudia</v>
          </cell>
          <cell r="D133" t="str">
            <v>G.S. Lamone</v>
          </cell>
          <cell r="G133" t="str">
            <v>L</v>
          </cell>
          <cell r="H133">
            <v>12</v>
          </cell>
        </row>
        <row r="134">
          <cell r="C134" t="str">
            <v>Tani Marzia</v>
          </cell>
          <cell r="D134" t="str">
            <v>G.S. Lamone</v>
          </cell>
          <cell r="G134" t="str">
            <v>L</v>
          </cell>
          <cell r="H134">
            <v>11</v>
          </cell>
        </row>
        <row r="135">
          <cell r="C135" t="str">
            <v>Ravanelli Franca</v>
          </cell>
          <cell r="D135" t="str">
            <v>Pod. Massalombarda</v>
          </cell>
          <cell r="G135" t="str">
            <v>M</v>
          </cell>
          <cell r="H135">
            <v>20</v>
          </cell>
        </row>
        <row r="136">
          <cell r="C136" t="str">
            <v>Babini Germana</v>
          </cell>
          <cell r="D136" t="str">
            <v>Ponte Nuovo</v>
          </cell>
          <cell r="G136" t="str">
            <v>M</v>
          </cell>
          <cell r="H136">
            <v>18</v>
          </cell>
        </row>
        <row r="137">
          <cell r="C137" t="str">
            <v>Trifogli Angela</v>
          </cell>
          <cell r="D137" t="str">
            <v>Coop Ceramica Imola</v>
          </cell>
          <cell r="G137" t="str">
            <v>M</v>
          </cell>
          <cell r="H137">
            <v>16</v>
          </cell>
        </row>
        <row r="138">
          <cell r="C138" t="str">
            <v>Tassinari Tiziana</v>
          </cell>
          <cell r="D138" t="str">
            <v>Lughesina</v>
          </cell>
          <cell r="G138" t="str">
            <v>M</v>
          </cell>
          <cell r="H138">
            <v>14</v>
          </cell>
        </row>
        <row r="139">
          <cell r="C139" t="str">
            <v>Raccagni Diana</v>
          </cell>
          <cell r="D139" t="str">
            <v>A.D.V.S. Caveja</v>
          </cell>
          <cell r="G139" t="str">
            <v>M</v>
          </cell>
          <cell r="H139">
            <v>13</v>
          </cell>
        </row>
        <row r="140">
          <cell r="C140" t="str">
            <v>Ravanelli Maura</v>
          </cell>
          <cell r="D140" t="str">
            <v>Pod. Massalombarda</v>
          </cell>
          <cell r="G140" t="str">
            <v>M</v>
          </cell>
          <cell r="H140">
            <v>12</v>
          </cell>
        </row>
        <row r="141">
          <cell r="C141" t="str">
            <v>Bagnaresi Caterina</v>
          </cell>
          <cell r="D141" t="str">
            <v>Pod. Massalombarda</v>
          </cell>
          <cell r="G141" t="str">
            <v>M</v>
          </cell>
          <cell r="H141">
            <v>11</v>
          </cell>
        </row>
        <row r="142">
          <cell r="C142" t="str">
            <v>Magagnoli Rudy</v>
          </cell>
          <cell r="D142" t="str">
            <v>CUS Ferrara</v>
          </cell>
          <cell r="G142" t="e">
            <v>#N/A</v>
          </cell>
        </row>
        <row r="143">
          <cell r="C143" t="str">
            <v>Costantini Rossano</v>
          </cell>
          <cell r="D143" t="str">
            <v>AVIS Castel S. Pietro</v>
          </cell>
          <cell r="G143" t="e">
            <v>#N/A</v>
          </cell>
        </row>
        <row r="144">
          <cell r="C144" t="str">
            <v>Tredesini Marco</v>
          </cell>
          <cell r="D144" t="str">
            <v>CUS Ferrara</v>
          </cell>
          <cell r="G144" t="e">
            <v>#N/A</v>
          </cell>
        </row>
        <row r="145">
          <cell r="C145" t="str">
            <v>Cavina Luca</v>
          </cell>
          <cell r="D145" t="str">
            <v>Atl. Imola</v>
          </cell>
          <cell r="G145" t="e">
            <v>#N/A</v>
          </cell>
        </row>
        <row r="146">
          <cell r="C146" t="str">
            <v>Fois Giuseppe</v>
          </cell>
          <cell r="D146" t="str">
            <v>AVIS Castel S. Pietro</v>
          </cell>
          <cell r="G146" t="e">
            <v>#N/A</v>
          </cell>
        </row>
        <row r="147">
          <cell r="C147" t="str">
            <v>Calderoni Roberto</v>
          </cell>
          <cell r="D147" t="str">
            <v>Atl. Mameli</v>
          </cell>
          <cell r="G147" t="e">
            <v>#N/A</v>
          </cell>
        </row>
        <row r="148">
          <cell r="C148" t="str">
            <v>Donatini Alain</v>
          </cell>
          <cell r="D148" t="str">
            <v>100 km del Passatore</v>
          </cell>
          <cell r="G148" t="e">
            <v>#N/A</v>
          </cell>
        </row>
        <row r="149">
          <cell r="C149" t="str">
            <v>Elouazni Tofik</v>
          </cell>
          <cell r="D149" t="str">
            <v>Free</v>
          </cell>
          <cell r="G149" t="e">
            <v>#N/A</v>
          </cell>
        </row>
        <row r="150">
          <cell r="C150" t="str">
            <v>Spagnoli Anna</v>
          </cell>
          <cell r="D150" t="str">
            <v>Romagna Running</v>
          </cell>
          <cell r="G150" t="e">
            <v>#N/A</v>
          </cell>
        </row>
        <row r="151">
          <cell r="C151" t="str">
            <v>Siboni Mauro</v>
          </cell>
          <cell r="D151" t="str">
            <v>Atl. Mameli</v>
          </cell>
          <cell r="G151" t="e">
            <v>#N/A</v>
          </cell>
        </row>
        <row r="152">
          <cell r="C152" t="str">
            <v>Ceccarelli Giorgio</v>
          </cell>
          <cell r="D152" t="str">
            <v>Cava FO</v>
          </cell>
          <cell r="G152" t="e">
            <v>#N/A</v>
          </cell>
        </row>
        <row r="153">
          <cell r="C153" t="str">
            <v>Tassinari Francesco</v>
          </cell>
          <cell r="D153" t="str">
            <v>Sidermec</v>
          </cell>
          <cell r="G153" t="e">
            <v>#N/A</v>
          </cell>
        </row>
        <row r="154">
          <cell r="C154" t="str">
            <v>Gherardi Massimiliano</v>
          </cell>
          <cell r="D154" t="str">
            <v>Virtus Cesena</v>
          </cell>
          <cell r="G154" t="e">
            <v>#N/A</v>
          </cell>
        </row>
        <row r="155">
          <cell r="C155" t="str">
            <v>Piccinini Fabio</v>
          </cell>
          <cell r="D155" t="str">
            <v>G.S. Drago</v>
          </cell>
          <cell r="G155" t="e">
            <v>#N/A</v>
          </cell>
        </row>
        <row r="156">
          <cell r="C156" t="str">
            <v>Onorevoli Mauro</v>
          </cell>
          <cell r="D156" t="str">
            <v>Atl. Mameli</v>
          </cell>
          <cell r="G156" t="e">
            <v>#N/A</v>
          </cell>
        </row>
        <row r="157">
          <cell r="C157" t="str">
            <v>Babini Luca</v>
          </cell>
          <cell r="D157" t="str">
            <v>Atl. 85 Faenza</v>
          </cell>
          <cell r="G157" t="e">
            <v>#N/A</v>
          </cell>
        </row>
        <row r="158">
          <cell r="C158" t="str">
            <v>Borghini Gigliola</v>
          </cell>
          <cell r="D158" t="str">
            <v>G.S. Gabbi BO</v>
          </cell>
          <cell r="G158" t="e">
            <v>#N/A</v>
          </cell>
        </row>
        <row r="159">
          <cell r="C159" t="str">
            <v>Succi Gianluca</v>
          </cell>
          <cell r="D159" t="str">
            <v>G.P.A. Brisighella</v>
          </cell>
          <cell r="G159" t="e">
            <v>#N/A</v>
          </cell>
        </row>
        <row r="160">
          <cell r="C160" t="str">
            <v>Guardigli Massimo</v>
          </cell>
          <cell r="D160" t="str">
            <v>G.S. Drago</v>
          </cell>
          <cell r="G160" t="e">
            <v>#N/A</v>
          </cell>
        </row>
        <row r="161">
          <cell r="C161" t="str">
            <v>Goni Giuseppe</v>
          </cell>
          <cell r="D161" t="str">
            <v>G.P.A. Brisighella</v>
          </cell>
          <cell r="G161" t="e">
            <v>#N/A</v>
          </cell>
        </row>
        <row r="162">
          <cell r="C162" t="str">
            <v>Gaddoni Claudio</v>
          </cell>
          <cell r="D162" t="str">
            <v>Atl. Imola</v>
          </cell>
          <cell r="G162" t="e">
            <v>#N/A</v>
          </cell>
        </row>
        <row r="163">
          <cell r="C163" t="str">
            <v>Baruzzi Stefano</v>
          </cell>
          <cell r="D163" t="str">
            <v>Free</v>
          </cell>
          <cell r="G163" t="e">
            <v>#N/A</v>
          </cell>
        </row>
        <row r="164">
          <cell r="C164" t="str">
            <v>Piani Massimo</v>
          </cell>
          <cell r="D164" t="str">
            <v>Atl. Imola</v>
          </cell>
          <cell r="G164" t="e">
            <v>#N/A</v>
          </cell>
        </row>
        <row r="165">
          <cell r="C165" t="str">
            <v>Giuliani Pierluigi</v>
          </cell>
          <cell r="D165" t="str">
            <v>AVIS Forlì</v>
          </cell>
          <cell r="G165" t="e">
            <v>#N/A</v>
          </cell>
        </row>
        <row r="166">
          <cell r="C166" t="str">
            <v>Spallone Marco</v>
          </cell>
          <cell r="D166" t="str">
            <v>Atl. 85 Faenza</v>
          </cell>
          <cell r="G166" t="e">
            <v>#N/A</v>
          </cell>
        </row>
        <row r="167">
          <cell r="C167" t="str">
            <v>Ferroni Mauro</v>
          </cell>
          <cell r="D167" t="str">
            <v>Running Comacchio</v>
          </cell>
          <cell r="G167" t="e">
            <v>#N/A</v>
          </cell>
        </row>
        <row r="168">
          <cell r="C168" t="str">
            <v>Randi Monica</v>
          </cell>
          <cell r="D168" t="str">
            <v>Olimpus S. Marino</v>
          </cell>
          <cell r="G168" t="e">
            <v>#N/A</v>
          </cell>
        </row>
        <row r="169">
          <cell r="C169" t="str">
            <v>Alvisi Paolo</v>
          </cell>
          <cell r="D169" t="str">
            <v>Atl. 85 Faenza</v>
          </cell>
          <cell r="G169">
            <v>0</v>
          </cell>
        </row>
        <row r="170">
          <cell r="C170" t="str">
            <v>Longari Mirko</v>
          </cell>
          <cell r="D170" t="str">
            <v>Atl. Imola</v>
          </cell>
          <cell r="G170" t="e">
            <v>#N/A</v>
          </cell>
        </row>
        <row r="171">
          <cell r="C171" t="str">
            <v>Orselli Monica</v>
          </cell>
          <cell r="D171" t="str">
            <v>Atl. Mameli</v>
          </cell>
          <cell r="G171" t="e">
            <v>#N/A</v>
          </cell>
        </row>
        <row r="172">
          <cell r="C172" t="str">
            <v>Montanari Enrico</v>
          </cell>
          <cell r="D172" t="str">
            <v>T.T.Trail</v>
          </cell>
          <cell r="G172" t="e">
            <v>#N/A</v>
          </cell>
        </row>
        <row r="173">
          <cell r="C173" t="str">
            <v>Cavina Davide</v>
          </cell>
          <cell r="D173" t="str">
            <v>Atl. Imola</v>
          </cell>
          <cell r="G173" t="e">
            <v>#N/A</v>
          </cell>
        </row>
        <row r="174">
          <cell r="C174" t="str">
            <v>Pozzi Piergiorgio</v>
          </cell>
          <cell r="D174" t="str">
            <v>Atl. Mameli</v>
          </cell>
          <cell r="G174" t="e">
            <v>#N/A</v>
          </cell>
        </row>
        <row r="175">
          <cell r="C175" t="str">
            <v>Bianchi Francesco</v>
          </cell>
          <cell r="D175" t="str">
            <v>Atl. 85 Faenza</v>
          </cell>
          <cell r="G175" t="e">
            <v>#N/A</v>
          </cell>
        </row>
        <row r="176">
          <cell r="C176" t="str">
            <v>Pezzi Graziano</v>
          </cell>
          <cell r="D176" t="str">
            <v>Atl. 85 Faenza</v>
          </cell>
          <cell r="G176" t="e">
            <v>#N/A</v>
          </cell>
        </row>
        <row r="177">
          <cell r="C177" t="str">
            <v>Sarti Jessica</v>
          </cell>
          <cell r="D177" t="str">
            <v>Triatlon Faenza</v>
          </cell>
          <cell r="G177" t="e">
            <v>#N/A</v>
          </cell>
        </row>
        <row r="178">
          <cell r="C178" t="str">
            <v>Damiano Stefano</v>
          </cell>
          <cell r="D178" t="str">
            <v>Atl. 85 Faenza</v>
          </cell>
          <cell r="G178" t="e">
            <v>#N/A</v>
          </cell>
        </row>
        <row r="179">
          <cell r="C179" t="str">
            <v>Martino Mario</v>
          </cell>
          <cell r="D179" t="str">
            <v>Atl. 85 Faenza</v>
          </cell>
          <cell r="G179" t="e">
            <v>#N/A</v>
          </cell>
        </row>
        <row r="180">
          <cell r="C180" t="str">
            <v>Mazzanti Pietro</v>
          </cell>
          <cell r="D180" t="str">
            <v>G.S. Lamone</v>
          </cell>
          <cell r="G180" t="e">
            <v>#N/A</v>
          </cell>
        </row>
        <row r="181">
          <cell r="C181" t="str">
            <v>Liverani Mauro</v>
          </cell>
          <cell r="D181" t="str">
            <v>AVIS Forlì</v>
          </cell>
          <cell r="G181" t="e">
            <v>#N/A</v>
          </cell>
        </row>
        <row r="182">
          <cell r="C182" t="str">
            <v>Battaglia Luigi</v>
          </cell>
          <cell r="D182" t="str">
            <v>Atl. Delta FE</v>
          </cell>
          <cell r="G182" t="e">
            <v>#N/A</v>
          </cell>
        </row>
        <row r="183">
          <cell r="C183" t="str">
            <v>Pavani Barbara</v>
          </cell>
          <cell r="D183" t="str">
            <v>G.S. Gabbi BO</v>
          </cell>
          <cell r="G183" t="e">
            <v>#N/A</v>
          </cell>
        </row>
        <row r="184">
          <cell r="C184" t="str">
            <v>Donatini Andrea</v>
          </cell>
          <cell r="D184" t="str">
            <v>Atl. Mameli</v>
          </cell>
          <cell r="G184" t="e">
            <v>#N/A</v>
          </cell>
        </row>
        <row r="185">
          <cell r="C185" t="str">
            <v>Taroni Giordano</v>
          </cell>
          <cell r="D185" t="str">
            <v>Happy Runners</v>
          </cell>
          <cell r="G185" t="e">
            <v>#N/A</v>
          </cell>
        </row>
        <row r="186">
          <cell r="C186" t="str">
            <v>Lanzoni Cinzia</v>
          </cell>
          <cell r="D186" t="str">
            <v>AVIS Forlì</v>
          </cell>
          <cell r="G186" t="e">
            <v>#N/A</v>
          </cell>
        </row>
        <row r="187">
          <cell r="C187" t="str">
            <v>Rotondi Lorenzo</v>
          </cell>
          <cell r="D187" t="str">
            <v>UISP Bassa Romagna</v>
          </cell>
          <cell r="G187" t="e">
            <v>#N/A</v>
          </cell>
        </row>
        <row r="188">
          <cell r="C188" t="str">
            <v>Taroni Massimo</v>
          </cell>
          <cell r="D188" t="str">
            <v>Atl. 85 Faenza</v>
          </cell>
          <cell r="G188" t="e">
            <v>#N/A</v>
          </cell>
        </row>
        <row r="189">
          <cell r="C189" t="str">
            <v>Quarto Nicola</v>
          </cell>
          <cell r="D189" t="str">
            <v>Free</v>
          </cell>
          <cell r="G189" t="e">
            <v>#N/A</v>
          </cell>
        </row>
        <row r="190">
          <cell r="C190" t="str">
            <v>Garzia Giuseppe</v>
          </cell>
          <cell r="D190" t="str">
            <v>Atl. Mameli</v>
          </cell>
          <cell r="G190" t="e">
            <v>#N/A</v>
          </cell>
        </row>
        <row r="191">
          <cell r="C191" t="str">
            <v>Baladelli Valter</v>
          </cell>
          <cell r="D191" t="str">
            <v>AVIS Imola</v>
          </cell>
          <cell r="G191">
            <v>0</v>
          </cell>
        </row>
        <row r="192">
          <cell r="C192" t="str">
            <v>Ferroni Fabrizia</v>
          </cell>
          <cell r="D192" t="str">
            <v>Running Comacchio</v>
          </cell>
          <cell r="G192" t="e">
            <v>#N/A</v>
          </cell>
        </row>
      </sheetData>
      <sheetData sheetId="6">
        <row r="1">
          <cell r="G1" t="str">
            <v>C.U.</v>
          </cell>
          <cell r="H1" t="str">
            <v>PUNTI</v>
          </cell>
        </row>
        <row r="2">
          <cell r="C2" t="str">
            <v>Bellini Enrico</v>
          </cell>
          <cell r="D2" t="str">
            <v>Gpa Brisighella 00:35:38.5</v>
          </cell>
          <cell r="G2" t="str">
            <v>A</v>
          </cell>
          <cell r="H2">
            <v>20</v>
          </cell>
        </row>
        <row r="3">
          <cell r="C3" t="str">
            <v>Bonfrate Domenico</v>
          </cell>
          <cell r="D3" t="str">
            <v> Lamone 00:36:07.7</v>
          </cell>
          <cell r="G3" t="str">
            <v>A</v>
          </cell>
          <cell r="H3">
            <v>18</v>
          </cell>
        </row>
        <row r="4">
          <cell r="C4" t="str">
            <v>Glussich Matteo</v>
          </cell>
          <cell r="D4" t="str">
            <v>Pod. Cotignola 00:36:29.8</v>
          </cell>
          <cell r="G4" t="str">
            <v>A</v>
          </cell>
          <cell r="H4">
            <v>16</v>
          </cell>
        </row>
        <row r="5">
          <cell r="C5" t="str">
            <v>Gentilini Daniele</v>
          </cell>
          <cell r="D5" t="str">
            <v> Cotignola 00:37:40.1</v>
          </cell>
          <cell r="G5" t="str">
            <v>A</v>
          </cell>
          <cell r="H5">
            <v>14</v>
          </cell>
        </row>
        <row r="6">
          <cell r="C6" t="str">
            <v>Bacchilega Alberto</v>
          </cell>
          <cell r="D6" t="str">
            <v> Avis Castel Bolognese 00:38:19.1</v>
          </cell>
          <cell r="G6" t="str">
            <v>A</v>
          </cell>
        </row>
        <row r="7">
          <cell r="C7" t="str">
            <v>Danesi Andrea</v>
          </cell>
          <cell r="D7" t="str">
            <v> Ponte Nuovo 00:38:44.8</v>
          </cell>
          <cell r="G7" t="str">
            <v>A</v>
          </cell>
          <cell r="H7">
            <v>13</v>
          </cell>
        </row>
        <row r="8">
          <cell r="C8" t="str">
            <v>Del Rosso Stefano</v>
          </cell>
          <cell r="D8" t="str">
            <v> Tosco Romagnola 00:38:45.5</v>
          </cell>
          <cell r="G8" t="str">
            <v>A</v>
          </cell>
          <cell r="H8">
            <v>12</v>
          </cell>
        </row>
        <row r="9">
          <cell r="C9" t="str">
            <v>Baioni Samuel</v>
          </cell>
          <cell r="D9" t="str">
            <v> Pod. Cotignola 00:39:03.2</v>
          </cell>
          <cell r="G9" t="str">
            <v>A</v>
          </cell>
          <cell r="H9">
            <v>11</v>
          </cell>
        </row>
        <row r="10">
          <cell r="C10" t="str">
            <v>Marangoni Matteo</v>
          </cell>
          <cell r="D10" t="str">
            <v> Cotignola 00:39:10.5</v>
          </cell>
          <cell r="G10" t="str">
            <v>A</v>
          </cell>
          <cell r="H10">
            <v>10</v>
          </cell>
        </row>
        <row r="11">
          <cell r="C11" t="str">
            <v>Tassinari Fabrizio</v>
          </cell>
          <cell r="D11" t="str">
            <v> Lughesina 00:39:42.5</v>
          </cell>
          <cell r="G11" t="str">
            <v>A</v>
          </cell>
          <cell r="H11">
            <v>9</v>
          </cell>
        </row>
        <row r="12">
          <cell r="C12" t="str">
            <v>Martelli Matteo</v>
          </cell>
          <cell r="D12" t="str">
            <v> Atl. Massa Lombarda 00:41:17.4</v>
          </cell>
          <cell r="G12" t="str">
            <v>A</v>
          </cell>
          <cell r="H12">
            <v>8</v>
          </cell>
        </row>
        <row r="13">
          <cell r="C13" t="str">
            <v>Piccinini Giorgio</v>
          </cell>
          <cell r="D13" t="str">
            <v>Lamone 00:42:35.8</v>
          </cell>
          <cell r="G13" t="str">
            <v>A</v>
          </cell>
          <cell r="H13">
            <v>7</v>
          </cell>
        </row>
        <row r="14">
          <cell r="C14" t="str">
            <v>Villa Filippo</v>
          </cell>
          <cell r="D14" t="str">
            <v> Ceramica Imola 00:43:33.2</v>
          </cell>
          <cell r="G14" t="str">
            <v>A</v>
          </cell>
          <cell r="H14">
            <v>6</v>
          </cell>
        </row>
        <row r="15">
          <cell r="C15" t="str">
            <v>Martelli Massimiliano</v>
          </cell>
          <cell r="D15" t="str">
            <v> Pod. Massa Lombarda 00:43:51.2</v>
          </cell>
          <cell r="G15" t="str">
            <v>A</v>
          </cell>
          <cell r="H15">
            <v>5</v>
          </cell>
        </row>
        <row r="16">
          <cell r="C16" t="str">
            <v>Grandi Stefano</v>
          </cell>
          <cell r="D16" t="str">
            <v> Voltana 00:45:02.9</v>
          </cell>
          <cell r="G16" t="str">
            <v>A</v>
          </cell>
          <cell r="H16">
            <v>4</v>
          </cell>
        </row>
        <row r="17">
          <cell r="C17" t="str">
            <v>Verna Daniele</v>
          </cell>
          <cell r="D17" t="str">
            <v> Cotignola 00:45:18.0</v>
          </cell>
          <cell r="G17" t="str">
            <v>A</v>
          </cell>
          <cell r="H17">
            <v>3</v>
          </cell>
        </row>
        <row r="18">
          <cell r="C18" t="str">
            <v>Del Rosso Daniele</v>
          </cell>
          <cell r="D18" t="str">
            <v> Atl. Tosco 00:47:13.8</v>
          </cell>
          <cell r="G18" t="str">
            <v>A</v>
          </cell>
          <cell r="H18">
            <v>2</v>
          </cell>
        </row>
        <row r="19">
          <cell r="C19" t="str">
            <v>Sabbioni Luca</v>
          </cell>
          <cell r="D19" t="str">
            <v> Ceramica Imola 00:54:12.8</v>
          </cell>
          <cell r="G19" t="str">
            <v>A</v>
          </cell>
          <cell r="H19">
            <v>1</v>
          </cell>
        </row>
        <row r="20">
          <cell r="C20" t="str">
            <v>De Paola Dennis</v>
          </cell>
          <cell r="D20" t="str">
            <v>Atl. Castel San Pietro 00:33:42.9</v>
          </cell>
          <cell r="G20" t="str">
            <v>B</v>
          </cell>
          <cell r="H20">
            <v>20</v>
          </cell>
        </row>
        <row r="21">
          <cell r="C21" t="str">
            <v>Cavalli Claudio</v>
          </cell>
          <cell r="D21" t="str">
            <v>Castel San Pietro 00:33:46.2</v>
          </cell>
          <cell r="G21" t="str">
            <v>B</v>
          </cell>
          <cell r="H21">
            <v>18</v>
          </cell>
        </row>
        <row r="22">
          <cell r="C22" t="str">
            <v>Mastrilli Gianluca</v>
          </cell>
          <cell r="D22" t="str">
            <v>Cotignola 00:36:44.9</v>
          </cell>
          <cell r="G22" t="str">
            <v>B</v>
          </cell>
          <cell r="H22">
            <v>16</v>
          </cell>
        </row>
        <row r="23">
          <cell r="C23" t="str">
            <v>Signorini Edy</v>
          </cell>
          <cell r="D23" t="str">
            <v>Mameli 00:37:34.2</v>
          </cell>
          <cell r="G23" t="str">
            <v>B</v>
          </cell>
        </row>
        <row r="24">
          <cell r="C24" t="str">
            <v>Ravaioli Stefano</v>
          </cell>
          <cell r="D24" t="str">
            <v>Castel San Pietro 00:37:34.8</v>
          </cell>
          <cell r="G24" t="str">
            <v>B</v>
          </cell>
          <cell r="H24">
            <v>14</v>
          </cell>
        </row>
        <row r="25">
          <cell r="C25" t="str">
            <v>Perfetti Federico</v>
          </cell>
          <cell r="D25" t="str">
            <v> Uisp Ravenna 00:38:06.6</v>
          </cell>
          <cell r="G25" t="str">
            <v>B</v>
          </cell>
          <cell r="H25">
            <v>13</v>
          </cell>
        </row>
        <row r="26">
          <cell r="C26" t="str">
            <v>Pucci Michele</v>
          </cell>
          <cell r="D26" t="str">
            <v> Castel San Pietro 00:38:57.2</v>
          </cell>
          <cell r="G26" t="str">
            <v>B</v>
          </cell>
          <cell r="H26">
            <v>12</v>
          </cell>
        </row>
        <row r="27">
          <cell r="C27" t="str">
            <v>Ventura Ivan</v>
          </cell>
          <cell r="D27" t="str">
            <v> Avis Castel San Pietro 00:39:57.0</v>
          </cell>
          <cell r="G27" t="str">
            <v>B</v>
          </cell>
          <cell r="H27">
            <v>11</v>
          </cell>
        </row>
        <row r="28">
          <cell r="C28" t="str">
            <v>Melari Massimo</v>
          </cell>
          <cell r="D28" t="str">
            <v> Cotignola 00:40:29.7</v>
          </cell>
          <cell r="G28" t="str">
            <v>B</v>
          </cell>
          <cell r="H28">
            <v>10</v>
          </cell>
        </row>
        <row r="29">
          <cell r="C29" t="str">
            <v>Menotti Stefano</v>
          </cell>
          <cell r="D29" t="str">
            <v> Ceramica Imola 00:41:40.5</v>
          </cell>
          <cell r="G29" t="str">
            <v>B</v>
          </cell>
          <cell r="H29">
            <v>9</v>
          </cell>
        </row>
        <row r="30">
          <cell r="C30" t="str">
            <v>Bassetti Daniele</v>
          </cell>
          <cell r="D30" t="str">
            <v> Atl. 85 Faenza 00:42:08.6</v>
          </cell>
          <cell r="G30" t="str">
            <v>B</v>
          </cell>
        </row>
        <row r="31">
          <cell r="C31" t="str">
            <v>Campoli Mirko</v>
          </cell>
          <cell r="D31" t="str">
            <v> Pod. Alfonsine 00:42:16.7</v>
          </cell>
          <cell r="G31" t="str">
            <v>B</v>
          </cell>
          <cell r="H31">
            <v>8</v>
          </cell>
        </row>
        <row r="32">
          <cell r="C32" t="str">
            <v>Bassi Gianni</v>
          </cell>
          <cell r="D32" t="str">
            <v> Lamone 00:46:40.5</v>
          </cell>
          <cell r="G32" t="str">
            <v>B</v>
          </cell>
          <cell r="H32">
            <v>7</v>
          </cell>
        </row>
        <row r="33">
          <cell r="C33" t="str">
            <v>Randi Guglielmo</v>
          </cell>
          <cell r="D33" t="str">
            <v> Cotignola 00:49:25.6</v>
          </cell>
          <cell r="G33" t="str">
            <v>B</v>
          </cell>
          <cell r="H33">
            <v>6</v>
          </cell>
        </row>
        <row r="34">
          <cell r="C34" t="str">
            <v>Monteruccioli Flavio</v>
          </cell>
          <cell r="D34" t="str">
            <v>Avis Castel San Pietro 00:34:22.0</v>
          </cell>
          <cell r="G34" t="str">
            <v>C</v>
          </cell>
          <cell r="H34">
            <v>20</v>
          </cell>
        </row>
        <row r="35">
          <cell r="C35" t="str">
            <v>Becca Giacomo</v>
          </cell>
          <cell r="D35" t="str">
            <v>Asd Ceramica 00:36:39.3</v>
          </cell>
          <cell r="G35" t="str">
            <v>C</v>
          </cell>
          <cell r="H35">
            <v>18</v>
          </cell>
        </row>
        <row r="36">
          <cell r="C36" t="str">
            <v>Biondi Andrea</v>
          </cell>
          <cell r="D36" t="str">
            <v> Asd Cotignola 00:38:59.0</v>
          </cell>
          <cell r="G36" t="str">
            <v>C</v>
          </cell>
          <cell r="H36">
            <v>16</v>
          </cell>
        </row>
        <row r="37">
          <cell r="C37" t="str">
            <v>Mengoli Roberto</v>
          </cell>
          <cell r="D37" t="str">
            <v> Lamone Russi 00:38:59.5</v>
          </cell>
          <cell r="G37" t="str">
            <v>C</v>
          </cell>
          <cell r="H37">
            <v>14</v>
          </cell>
        </row>
        <row r="38">
          <cell r="C38" t="str">
            <v>Ferruzzi Lorenzo</v>
          </cell>
          <cell r="D38" t="str">
            <v> Lamone 00:39:11.2</v>
          </cell>
          <cell r="G38" t="str">
            <v>C</v>
          </cell>
          <cell r="H38">
            <v>13</v>
          </cell>
        </row>
        <row r="39">
          <cell r="C39" t="str">
            <v>Giannoni Riccardo</v>
          </cell>
          <cell r="D39" t="str">
            <v> Pod. Cotignola 00:39:28.5</v>
          </cell>
          <cell r="G39" t="str">
            <v>C</v>
          </cell>
          <cell r="H39">
            <v>12</v>
          </cell>
        </row>
        <row r="40">
          <cell r="C40" t="str">
            <v>Caroli Francesco</v>
          </cell>
          <cell r="D40" t="str">
            <v> Porto Fuori 00:39:38.2</v>
          </cell>
          <cell r="G40" t="str">
            <v>C</v>
          </cell>
          <cell r="H40">
            <v>11</v>
          </cell>
        </row>
        <row r="41">
          <cell r="C41" t="str">
            <v>Ferri Luca</v>
          </cell>
          <cell r="D41" t="str">
            <v> Pod. Alfonsinese 00:39:50.3</v>
          </cell>
          <cell r="G41" t="str">
            <v>C</v>
          </cell>
          <cell r="H41">
            <v>10</v>
          </cell>
        </row>
        <row r="42">
          <cell r="C42" t="str">
            <v>Visuali Davide</v>
          </cell>
          <cell r="D42" t="str">
            <v> Caveja Avis 00:39:56.2</v>
          </cell>
          <cell r="G42" t="str">
            <v>C</v>
          </cell>
          <cell r="H42">
            <v>9</v>
          </cell>
        </row>
        <row r="43">
          <cell r="C43" t="str">
            <v>Tagliavini Cesare</v>
          </cell>
          <cell r="D43" t="str">
            <v> Lughesina 00:39:56.6</v>
          </cell>
          <cell r="G43" t="str">
            <v>C</v>
          </cell>
          <cell r="H43">
            <v>8</v>
          </cell>
        </row>
        <row r="44">
          <cell r="C44" t="str">
            <v>Paradisi Francesco</v>
          </cell>
          <cell r="D44" t="str">
            <v> Asd Ceramica 00:40:24.8</v>
          </cell>
          <cell r="G44" t="str">
            <v>C</v>
          </cell>
          <cell r="H44">
            <v>7</v>
          </cell>
        </row>
        <row r="45">
          <cell r="C45" t="str">
            <v>Laghi Mauro</v>
          </cell>
          <cell r="D45" t="str">
            <v> Atl. Cotignola 00:40:28.5</v>
          </cell>
          <cell r="G45" t="str">
            <v>C</v>
          </cell>
          <cell r="H45">
            <v>6</v>
          </cell>
        </row>
        <row r="46">
          <cell r="C46" t="str">
            <v>Martelli Simone</v>
          </cell>
          <cell r="D46" t="str">
            <v> Uisp Faenza 00:40:33.5</v>
          </cell>
          <cell r="G46" t="str">
            <v>C</v>
          </cell>
          <cell r="H46">
            <v>5</v>
          </cell>
        </row>
        <row r="47">
          <cell r="C47" t="str">
            <v>Zaccaria Fabrizio</v>
          </cell>
          <cell r="D47" t="str">
            <v> Atl. San Pancrazio 00:40:52.2</v>
          </cell>
          <cell r="G47" t="str">
            <v>C</v>
          </cell>
          <cell r="H47">
            <v>4</v>
          </cell>
        </row>
        <row r="48">
          <cell r="C48" t="str">
            <v>Garbesi Riccardo</v>
          </cell>
          <cell r="D48" t="str">
            <v>Pod. Cer. Imola 00:42:33.3</v>
          </cell>
          <cell r="G48" t="str">
            <v>C</v>
          </cell>
          <cell r="H48">
            <v>3</v>
          </cell>
        </row>
        <row r="49">
          <cell r="C49" t="str">
            <v>Salvatori Erik</v>
          </cell>
          <cell r="D49" t="str">
            <v> Uisp Faenza 00:43:10.2</v>
          </cell>
          <cell r="G49" t="str">
            <v>C</v>
          </cell>
          <cell r="H49">
            <v>2</v>
          </cell>
        </row>
        <row r="50">
          <cell r="C50" t="str">
            <v>Rodondi Lorenzo</v>
          </cell>
          <cell r="D50" t="str">
            <v> Uisp Bassa Romagna 00:45:11.8</v>
          </cell>
          <cell r="G50" t="str">
            <v>C</v>
          </cell>
          <cell r="H50">
            <v>1</v>
          </cell>
        </row>
        <row r="51">
          <cell r="C51" t="str">
            <v>Minguzzi Andrea</v>
          </cell>
          <cell r="D51" t="str">
            <v> Lamone Russi 00:47:19.4</v>
          </cell>
          <cell r="G51" t="str">
            <v>C</v>
          </cell>
          <cell r="H51">
            <v>1</v>
          </cell>
        </row>
        <row r="52">
          <cell r="C52" t="str">
            <v>Ghetti Roberto</v>
          </cell>
          <cell r="D52" t="str">
            <v> Porto Fuori 00:47:20.1</v>
          </cell>
          <cell r="G52" t="str">
            <v>C</v>
          </cell>
          <cell r="H52">
            <v>1</v>
          </cell>
        </row>
        <row r="53">
          <cell r="C53" t="str">
            <v>Bedeschi Maurizio</v>
          </cell>
          <cell r="D53" t="str">
            <v> Asd Ceramica 00:48:01.1</v>
          </cell>
          <cell r="G53" t="str">
            <v>C</v>
          </cell>
          <cell r="H53">
            <v>1</v>
          </cell>
        </row>
        <row r="54">
          <cell r="C54" t="str">
            <v>Veronesi Davide</v>
          </cell>
          <cell r="D54" t="str">
            <v> Pod. Cer. Imola 00:48:42.6</v>
          </cell>
          <cell r="G54" t="str">
            <v>C</v>
          </cell>
          <cell r="H54">
            <v>1</v>
          </cell>
        </row>
        <row r="55">
          <cell r="C55" t="str">
            <v>Valeri Claudio</v>
          </cell>
          <cell r="D55" t="str">
            <v>Avis Castel San Pietro 00:34:31.3</v>
          </cell>
          <cell r="G55" t="str">
            <v>D</v>
          </cell>
          <cell r="H55">
            <v>20</v>
          </cell>
        </row>
        <row r="56">
          <cell r="C56" t="str">
            <v>Lolli Alberto</v>
          </cell>
          <cell r="D56" t="str">
            <v>Lughesina 00:34:44.4</v>
          </cell>
          <cell r="G56" t="str">
            <v>D</v>
          </cell>
          <cell r="H56">
            <v>18</v>
          </cell>
        </row>
        <row r="57">
          <cell r="C57" t="str">
            <v>Biondini Maurizio</v>
          </cell>
          <cell r="D57" t="str">
            <v>Avis Castel San Pietro 00:36:02.3</v>
          </cell>
          <cell r="G57" t="str">
            <v>D</v>
          </cell>
          <cell r="H57">
            <v>16</v>
          </cell>
        </row>
        <row r="58">
          <cell r="C58" t="str">
            <v>Ferraro Pietro</v>
          </cell>
          <cell r="D58" t="str">
            <v> Pod. Voltana 00:36:58.4</v>
          </cell>
          <cell r="G58" t="str">
            <v>D</v>
          </cell>
          <cell r="H58">
            <v>14</v>
          </cell>
        </row>
        <row r="59">
          <cell r="C59" t="str">
            <v>Colombari Claudio</v>
          </cell>
          <cell r="D59" t="str">
            <v> Russi Lamone 00:38:50.5</v>
          </cell>
          <cell r="G59" t="str">
            <v>D</v>
          </cell>
          <cell r="H59">
            <v>13</v>
          </cell>
        </row>
        <row r="60">
          <cell r="C60" t="str">
            <v>Camanzi Massimo</v>
          </cell>
          <cell r="D60" t="str">
            <v> Lamone Russi 00:39:14.1</v>
          </cell>
          <cell r="G60" t="str">
            <v>D</v>
          </cell>
          <cell r="H60">
            <v>12</v>
          </cell>
        </row>
        <row r="61">
          <cell r="C61" t="str">
            <v>Galegati Andrea</v>
          </cell>
          <cell r="D61" t="str">
            <v> Lughesina 00:39:58.3</v>
          </cell>
          <cell r="G61" t="str">
            <v>D</v>
          </cell>
          <cell r="H61">
            <v>11</v>
          </cell>
        </row>
        <row r="62">
          <cell r="C62" t="str">
            <v>Grella Umberto</v>
          </cell>
          <cell r="D62" t="str">
            <v>Avis Castel San Pietro 00:40:06.6</v>
          </cell>
          <cell r="G62" t="str">
            <v>D</v>
          </cell>
          <cell r="H62">
            <v>10</v>
          </cell>
        </row>
        <row r="63">
          <cell r="C63" t="str">
            <v>Martini Roberto</v>
          </cell>
          <cell r="D63" t="str">
            <v> Lughesina 00:40:10.6</v>
          </cell>
          <cell r="G63" t="str">
            <v>D</v>
          </cell>
          <cell r="H63">
            <v>9</v>
          </cell>
        </row>
        <row r="64">
          <cell r="C64" t="str">
            <v>Grilli Claudio</v>
          </cell>
          <cell r="D64" t="str">
            <v> San Pancrazio 00:40:48.3</v>
          </cell>
          <cell r="G64" t="str">
            <v>D</v>
          </cell>
          <cell r="H64">
            <v>8</v>
          </cell>
        </row>
        <row r="65">
          <cell r="C65" t="str">
            <v>Zonari Sergio</v>
          </cell>
          <cell r="D65" t="str">
            <v> Avis Castel S. Pietro 00:40:49.3</v>
          </cell>
          <cell r="G65" t="str">
            <v>D</v>
          </cell>
          <cell r="H65">
            <v>7</v>
          </cell>
        </row>
        <row r="66">
          <cell r="C66" t="str">
            <v>Salaroli Giancarlo</v>
          </cell>
          <cell r="D66" t="str">
            <v>Lamone Russi 00:40:55.2</v>
          </cell>
          <cell r="G66" t="str">
            <v>D</v>
          </cell>
          <cell r="H66">
            <v>6</v>
          </cell>
        </row>
        <row r="67">
          <cell r="C67" t="str">
            <v>Marchetti Claudio</v>
          </cell>
          <cell r="D67" t="str">
            <v> Avius Castel S. Pietro 00:41:04.3</v>
          </cell>
          <cell r="G67" t="str">
            <v>D</v>
          </cell>
          <cell r="H67">
            <v>5</v>
          </cell>
        </row>
        <row r="68">
          <cell r="C68" t="str">
            <v>Rossini Roberto</v>
          </cell>
          <cell r="D68" t="str">
            <v> Alfonsinese 00:43:11.2</v>
          </cell>
          <cell r="G68" t="str">
            <v>D</v>
          </cell>
          <cell r="H68">
            <v>4</v>
          </cell>
        </row>
        <row r="69">
          <cell r="C69" t="str">
            <v>Dall'osso Giulio</v>
          </cell>
          <cell r="D69" t="str">
            <v> Avis Castel S. Pietro 00:43:43.8</v>
          </cell>
          <cell r="G69" t="str">
            <v>D</v>
          </cell>
          <cell r="H69">
            <v>3</v>
          </cell>
        </row>
        <row r="70">
          <cell r="C70" t="str">
            <v>Gottarelli Roberto</v>
          </cell>
          <cell r="D70" t="str">
            <v> Lamone Russi 00:44:15.3</v>
          </cell>
          <cell r="G70" t="str">
            <v>D</v>
          </cell>
          <cell r="H70">
            <v>2</v>
          </cell>
        </row>
        <row r="71">
          <cell r="C71" t="str">
            <v>Babini Mauro</v>
          </cell>
          <cell r="D71" t="str">
            <v> Lamone Russi 00:44:48.3</v>
          </cell>
          <cell r="G71" t="str">
            <v>D</v>
          </cell>
          <cell r="H71">
            <v>1</v>
          </cell>
        </row>
        <row r="72">
          <cell r="C72" t="str">
            <v>Silimbani Ruggero</v>
          </cell>
          <cell r="D72" t="str">
            <v> Russi Lamone 00:44:51.3</v>
          </cell>
          <cell r="G72" t="str">
            <v>D</v>
          </cell>
          <cell r="H72">
            <v>1</v>
          </cell>
        </row>
        <row r="73">
          <cell r="C73" t="str">
            <v>Albertini Roberto</v>
          </cell>
          <cell r="D73" t="str">
            <v> Pod. Cotignola 00:45:16.2</v>
          </cell>
          <cell r="G73" t="str">
            <v>D</v>
          </cell>
          <cell r="H73">
            <v>1</v>
          </cell>
        </row>
        <row r="74">
          <cell r="C74" t="str">
            <v>Scheda Sergio</v>
          </cell>
          <cell r="D74" t="str">
            <v> Asd Ceramica 00:46:26.8</v>
          </cell>
          <cell r="G74" t="str">
            <v>D</v>
          </cell>
          <cell r="H74">
            <v>1</v>
          </cell>
        </row>
        <row r="75">
          <cell r="C75" t="str">
            <v>Piazza Franco</v>
          </cell>
          <cell r="D75" t="str">
            <v> Pontenuovo 00:46:38.7</v>
          </cell>
          <cell r="G75" t="str">
            <v>D</v>
          </cell>
          <cell r="H75">
            <v>1</v>
          </cell>
        </row>
        <row r="76">
          <cell r="C76" t="str">
            <v>Magnani Piero</v>
          </cell>
          <cell r="D76" t="str">
            <v> Usip Faenza Imola 00:47:45.8</v>
          </cell>
          <cell r="G76" t="str">
            <v>D</v>
          </cell>
          <cell r="H76">
            <v>1</v>
          </cell>
        </row>
        <row r="77">
          <cell r="C77" t="str">
            <v>Maraldi Andrea</v>
          </cell>
          <cell r="D77" t="str">
            <v> Lamone 00:47:49.1</v>
          </cell>
          <cell r="G77" t="str">
            <v>D</v>
          </cell>
          <cell r="H77">
            <v>1</v>
          </cell>
        </row>
        <row r="78">
          <cell r="C78" t="str">
            <v>Drei Giancarlo</v>
          </cell>
          <cell r="D78" t="str">
            <v> Lughesina 00:48:59.6</v>
          </cell>
          <cell r="G78" t="str">
            <v>D</v>
          </cell>
          <cell r="H78">
            <v>1</v>
          </cell>
        </row>
        <row r="79">
          <cell r="C79" t="str">
            <v>Poli Daniele</v>
          </cell>
          <cell r="D79" t="str">
            <v> Voltana 00:49:28.0</v>
          </cell>
          <cell r="G79" t="str">
            <v>D</v>
          </cell>
          <cell r="H79">
            <v>1</v>
          </cell>
        </row>
        <row r="80">
          <cell r="C80" t="str">
            <v>Gorini Giuseppe</v>
          </cell>
          <cell r="D80" t="str">
            <v>Uisp Cotignola 00:35:24.7</v>
          </cell>
          <cell r="G80" t="str">
            <v>E</v>
          </cell>
          <cell r="H80">
            <v>20</v>
          </cell>
        </row>
        <row r="81">
          <cell r="C81" t="str">
            <v>Moroni Ugo</v>
          </cell>
          <cell r="D81" t="str">
            <v>Atl. Castel San Pietro 00:36:00.6</v>
          </cell>
          <cell r="G81" t="str">
            <v>E</v>
          </cell>
          <cell r="H81">
            <v>18</v>
          </cell>
        </row>
        <row r="82">
          <cell r="C82" t="str">
            <v>Cafarelli Michele</v>
          </cell>
          <cell r="D82" t="str">
            <v> Pod. Cotignola 00:37:45.5</v>
          </cell>
          <cell r="G82" t="str">
            <v>E</v>
          </cell>
          <cell r="H82">
            <v>16</v>
          </cell>
        </row>
        <row r="83">
          <cell r="C83" t="str">
            <v>Rusticali Andrea</v>
          </cell>
          <cell r="D83" t="str">
            <v> Gs Lamone 00:37:49.9</v>
          </cell>
          <cell r="G83" t="str">
            <v>E</v>
          </cell>
          <cell r="H83">
            <v>14</v>
          </cell>
        </row>
        <row r="84">
          <cell r="C84" t="str">
            <v>Vasselli Carlo</v>
          </cell>
          <cell r="D84" t="str">
            <v>Ceramica Imola 00:37:54.4</v>
          </cell>
          <cell r="G84" t="str">
            <v>E</v>
          </cell>
          <cell r="H84">
            <v>13</v>
          </cell>
        </row>
        <row r="85">
          <cell r="C85" t="str">
            <v>Salimbeni Valerio</v>
          </cell>
          <cell r="D85" t="str">
            <v> Avis Castel San Pietro 00:38:44.2</v>
          </cell>
          <cell r="G85" t="str">
            <v>E</v>
          </cell>
          <cell r="H85">
            <v>12</v>
          </cell>
        </row>
        <row r="86">
          <cell r="C86" t="str">
            <v>Bacchilega Orlando</v>
          </cell>
          <cell r="D86" t="str">
            <v> Avis Castel San Pietro 00:39:00.1</v>
          </cell>
          <cell r="G86" t="str">
            <v>E</v>
          </cell>
          <cell r="H86">
            <v>11</v>
          </cell>
        </row>
        <row r="87">
          <cell r="C87" t="str">
            <v>Andreoli Marco</v>
          </cell>
          <cell r="D87" t="str">
            <v> Avis Castel San Pietro 00:39:36.0</v>
          </cell>
          <cell r="G87" t="str">
            <v>E</v>
          </cell>
          <cell r="H87">
            <v>10</v>
          </cell>
        </row>
        <row r="88">
          <cell r="C88" t="str">
            <v>Sgubbi Sanzio</v>
          </cell>
          <cell r="D88" t="str">
            <v> Avis Castel S. Pietro 00:40:13.4</v>
          </cell>
          <cell r="G88" t="str">
            <v>E</v>
          </cell>
          <cell r="H88">
            <v>9</v>
          </cell>
        </row>
        <row r="89">
          <cell r="C89" t="str">
            <v>Barbadoro Roberto</v>
          </cell>
          <cell r="D89" t="str">
            <v> Ponte Nuovo 00:40:14.8</v>
          </cell>
          <cell r="G89" t="str">
            <v>E</v>
          </cell>
          <cell r="H89">
            <v>8</v>
          </cell>
        </row>
        <row r="90">
          <cell r="C90" t="str">
            <v>Grandi Maurizio</v>
          </cell>
          <cell r="D90" t="str">
            <v>San Patrizio 00:40:16.9</v>
          </cell>
          <cell r="G90" t="str">
            <v>E</v>
          </cell>
          <cell r="H90">
            <v>7</v>
          </cell>
        </row>
        <row r="91">
          <cell r="C91" t="str">
            <v>La monica Michele</v>
          </cell>
          <cell r="D91" t="str">
            <v>Avis Cotignola 00:41:01.3</v>
          </cell>
          <cell r="G91" t="str">
            <v>E</v>
          </cell>
          <cell r="H91">
            <v>6</v>
          </cell>
        </row>
        <row r="92">
          <cell r="C92" t="str">
            <v>Verna Maurizio</v>
          </cell>
          <cell r="D92" t="str">
            <v> Uisp Cotignola 00:41:21.8</v>
          </cell>
          <cell r="G92" t="str">
            <v>E</v>
          </cell>
          <cell r="H92">
            <v>5</v>
          </cell>
        </row>
        <row r="93">
          <cell r="C93" t="str">
            <v>Bolini Fabio</v>
          </cell>
          <cell r="D93" t="str">
            <v> Pod. Voltana 00:41:41.4</v>
          </cell>
          <cell r="G93" t="str">
            <v>E</v>
          </cell>
          <cell r="H93">
            <v>3</v>
          </cell>
        </row>
        <row r="94">
          <cell r="C94" t="str">
            <v>Sartoni Fabrizio</v>
          </cell>
          <cell r="D94" t="str">
            <v> Lughesina 00:41:59.7</v>
          </cell>
          <cell r="G94" t="str">
            <v>E</v>
          </cell>
          <cell r="H94">
            <v>2</v>
          </cell>
        </row>
        <row r="95">
          <cell r="C95" t="str">
            <v>Molineris Mauro</v>
          </cell>
          <cell r="D95" t="str">
            <v> Caveja 00:42:26.1</v>
          </cell>
          <cell r="G95" t="str">
            <v>E</v>
          </cell>
          <cell r="H95">
            <v>1</v>
          </cell>
        </row>
        <row r="96">
          <cell r="C96" t="str">
            <v>Ricci Raoul</v>
          </cell>
          <cell r="D96" t="str">
            <v>Ponte Nuovo 00:42:28.7</v>
          </cell>
          <cell r="G96" t="str">
            <v>E</v>
          </cell>
          <cell r="H96">
            <v>1</v>
          </cell>
        </row>
        <row r="97">
          <cell r="C97" t="str">
            <v>Golfari Daniele</v>
          </cell>
          <cell r="D97" t="str">
            <v> Lughesina 00:43:12.0</v>
          </cell>
          <cell r="G97" t="str">
            <v>E</v>
          </cell>
          <cell r="H97">
            <v>1</v>
          </cell>
        </row>
        <row r="98">
          <cell r="C98" t="str">
            <v>Ravaglia Maurizio</v>
          </cell>
          <cell r="D98" t="str">
            <v> Lughesina 00:43:54.2</v>
          </cell>
          <cell r="G98" t="str">
            <v>E</v>
          </cell>
          <cell r="H98">
            <v>1</v>
          </cell>
        </row>
        <row r="99">
          <cell r="C99" t="str">
            <v>Babini Giuseppe</v>
          </cell>
          <cell r="D99" t="str">
            <v>Lughesina 00:44:22.5</v>
          </cell>
          <cell r="G99" t="str">
            <v>E</v>
          </cell>
          <cell r="H99">
            <v>1</v>
          </cell>
        </row>
        <row r="100">
          <cell r="C100" t="str">
            <v>Cavini Massimo</v>
          </cell>
          <cell r="D100" t="str">
            <v> Atl. Imola 00:44:27.5</v>
          </cell>
          <cell r="G100" t="str">
            <v>E</v>
          </cell>
          <cell r="H100">
            <v>1</v>
          </cell>
        </row>
        <row r="101">
          <cell r="C101" t="str">
            <v>Cioffi Antonio</v>
          </cell>
          <cell r="D101" t="str">
            <v> Voltana 00:44:45.2</v>
          </cell>
          <cell r="G101" t="str">
            <v>E</v>
          </cell>
          <cell r="H101">
            <v>1</v>
          </cell>
        </row>
        <row r="102">
          <cell r="C102" t="str">
            <v>De Lorenzi Maurizio</v>
          </cell>
          <cell r="D102" t="str">
            <v> Pod. Voltana 00:45:19.6</v>
          </cell>
          <cell r="G102" t="str">
            <v>E</v>
          </cell>
          <cell r="H102">
            <v>1</v>
          </cell>
        </row>
        <row r="103">
          <cell r="C103" t="str">
            <v>Nannini Corrado</v>
          </cell>
          <cell r="D103" t="str">
            <v> Lughesina 00:46:08.1</v>
          </cell>
          <cell r="G103" t="str">
            <v>E</v>
          </cell>
          <cell r="H103">
            <v>1</v>
          </cell>
        </row>
        <row r="104">
          <cell r="C104" t="str">
            <v>Guidani Gabriele</v>
          </cell>
          <cell r="D104" t="str">
            <v> Alfonsine 00:47:26.1</v>
          </cell>
          <cell r="G104" t="str">
            <v>E</v>
          </cell>
          <cell r="H104">
            <v>1</v>
          </cell>
        </row>
        <row r="105">
          <cell r="C105" t="str">
            <v>Bianconcini Marco</v>
          </cell>
          <cell r="D105" t="str">
            <v>Avis Castel San Pietro 00:47:32.4</v>
          </cell>
          <cell r="G105" t="str">
            <v>E</v>
          </cell>
          <cell r="H105">
            <v>1</v>
          </cell>
        </row>
        <row r="106">
          <cell r="C106" t="str">
            <v>Menegon Tasselli Andrea</v>
          </cell>
          <cell r="D106" t="str">
            <v> Lughesina 00:57:54.1</v>
          </cell>
          <cell r="G106" t="str">
            <v>E</v>
          </cell>
          <cell r="H106">
            <v>1</v>
          </cell>
        </row>
        <row r="107">
          <cell r="C107" t="str">
            <v>Penazzi Roberto</v>
          </cell>
          <cell r="D107" t="str">
            <v> Lughesina 00:38:27.4</v>
          </cell>
          <cell r="G107" t="str">
            <v>F</v>
          </cell>
          <cell r="H107">
            <v>20</v>
          </cell>
        </row>
        <row r="108">
          <cell r="C108" t="str">
            <v>Gardelli Paride</v>
          </cell>
          <cell r="D108" t="str">
            <v> Avis Caveja 00:38:54.0</v>
          </cell>
          <cell r="G108" t="str">
            <v>F</v>
          </cell>
          <cell r="H108">
            <v>18</v>
          </cell>
        </row>
        <row r="109">
          <cell r="C109" t="str">
            <v>Versari Valerio</v>
          </cell>
          <cell r="D109" t="str">
            <v> Podismo Cervese 00:39:12.7</v>
          </cell>
          <cell r="G109" t="str">
            <v>F</v>
          </cell>
          <cell r="H109">
            <v>16</v>
          </cell>
        </row>
        <row r="110">
          <cell r="C110" t="str">
            <v>Pagani Adriano</v>
          </cell>
          <cell r="D110" t="str">
            <v> S. Patrizio 00:40:04.3</v>
          </cell>
          <cell r="G110" t="str">
            <v>F</v>
          </cell>
          <cell r="H110">
            <v>14</v>
          </cell>
        </row>
        <row r="111">
          <cell r="C111" t="str">
            <v>Cavallini Iorio</v>
          </cell>
          <cell r="D111" t="str">
            <v> Lughesina 00:41:35.4</v>
          </cell>
          <cell r="G111" t="str">
            <v>F</v>
          </cell>
          <cell r="H111">
            <v>13</v>
          </cell>
        </row>
        <row r="112">
          <cell r="C112" t="str">
            <v>Landi Luigi</v>
          </cell>
          <cell r="D112" t="str">
            <v> Pod. Voltana 00:42:15.5</v>
          </cell>
          <cell r="G112" t="str">
            <v>F</v>
          </cell>
          <cell r="H112">
            <v>12</v>
          </cell>
        </row>
        <row r="113">
          <cell r="C113" t="str">
            <v>Cellini Davide</v>
          </cell>
          <cell r="D113" t="str">
            <v>Lughesina 00:42:43.7</v>
          </cell>
          <cell r="G113" t="str">
            <v>F</v>
          </cell>
          <cell r="H113">
            <v>11</v>
          </cell>
        </row>
        <row r="114">
          <cell r="C114" t="str">
            <v>Benedetti Renzo</v>
          </cell>
          <cell r="D114" t="str">
            <v> Pod. Alfonsine 00:43:58.2</v>
          </cell>
          <cell r="G114" t="str">
            <v>F</v>
          </cell>
          <cell r="H114">
            <v>10</v>
          </cell>
        </row>
        <row r="115">
          <cell r="C115" t="str">
            <v>Cassiani Francesco</v>
          </cell>
          <cell r="D115" t="str">
            <v> Pod. Cotignola 00:44:42.5</v>
          </cell>
          <cell r="G115" t="str">
            <v>F</v>
          </cell>
          <cell r="H115">
            <v>9</v>
          </cell>
        </row>
        <row r="116">
          <cell r="C116" t="str">
            <v>Sei Mauro</v>
          </cell>
          <cell r="D116" t="str">
            <v>Pod. Alfonsine 00:44:46.5</v>
          </cell>
          <cell r="G116" t="str">
            <v>F</v>
          </cell>
          <cell r="H116">
            <v>8</v>
          </cell>
        </row>
        <row r="117">
          <cell r="C117" t="str">
            <v>Costa Andrea</v>
          </cell>
          <cell r="D117" t="str">
            <v> Lughesina 00:45:23.1</v>
          </cell>
          <cell r="G117" t="str">
            <v>F</v>
          </cell>
          <cell r="H117">
            <v>5</v>
          </cell>
        </row>
        <row r="118">
          <cell r="C118" t="str">
            <v>Lo Bianco Carmine</v>
          </cell>
          <cell r="D118" t="str">
            <v> Atl. Ceramica Imola 00:46:34.6</v>
          </cell>
          <cell r="G118" t="str">
            <v>F</v>
          </cell>
          <cell r="H118">
            <v>4</v>
          </cell>
        </row>
        <row r="119">
          <cell r="C119" t="str">
            <v>Martelli Mauro</v>
          </cell>
          <cell r="D119" t="str">
            <v> San Patrizio 00:47:57.6</v>
          </cell>
          <cell r="G119" t="str">
            <v>F</v>
          </cell>
          <cell r="H119">
            <v>3</v>
          </cell>
        </row>
        <row r="120">
          <cell r="C120" t="str">
            <v>Cantara Carlo</v>
          </cell>
          <cell r="D120" t="str">
            <v> Voltana 00:48:47.5</v>
          </cell>
          <cell r="G120" t="str">
            <v>F</v>
          </cell>
          <cell r="H120">
            <v>2</v>
          </cell>
        </row>
        <row r="121">
          <cell r="C121" t="str">
            <v>Tonini Gianni</v>
          </cell>
          <cell r="D121" t="str">
            <v> Pod . Cotignola 00:49:01.2</v>
          </cell>
          <cell r="G121" t="str">
            <v>F</v>
          </cell>
          <cell r="H121">
            <v>1</v>
          </cell>
        </row>
        <row r="122">
          <cell r="C122" t="str">
            <v>Giulianelli Flavio</v>
          </cell>
          <cell r="D122" t="str">
            <v> Pol. Porto Fuori 00:49:12.3</v>
          </cell>
          <cell r="G122" t="str">
            <v>F</v>
          </cell>
          <cell r="H122">
            <v>1</v>
          </cell>
        </row>
        <row r="123">
          <cell r="C123" t="str">
            <v>Melone Antonio</v>
          </cell>
          <cell r="D123" t="str">
            <v> Avis Castel San Pietro 00:50:43.8</v>
          </cell>
          <cell r="G123" t="str">
            <v>F</v>
          </cell>
          <cell r="H123">
            <v>1</v>
          </cell>
        </row>
        <row r="124">
          <cell r="C124" t="str">
            <v>Salvatori Paolo</v>
          </cell>
          <cell r="D124" t="str">
            <v> Ceramica Imola 00:51:53.5</v>
          </cell>
          <cell r="G124" t="str">
            <v>F</v>
          </cell>
          <cell r="H124">
            <v>1</v>
          </cell>
        </row>
        <row r="125">
          <cell r="C125" t="str">
            <v>Sabbioni Claudio</v>
          </cell>
          <cell r="D125" t="str">
            <v>Soc. Ceramica Imola 00:54:25.2</v>
          </cell>
          <cell r="G125" t="str">
            <v>F</v>
          </cell>
          <cell r="H125">
            <v>1</v>
          </cell>
        </row>
        <row r="126">
          <cell r="C126" t="str">
            <v>Fenati Franco</v>
          </cell>
          <cell r="D126" t="str">
            <v> Cotignola 00:38:47.2</v>
          </cell>
          <cell r="G126" t="str">
            <v>G</v>
          </cell>
          <cell r="H126">
            <v>20</v>
          </cell>
        </row>
        <row r="127">
          <cell r="C127" t="str">
            <v>Sintoni Lino</v>
          </cell>
          <cell r="D127" t="str">
            <v> Avis Castel San Pietro 00:41:13.0</v>
          </cell>
          <cell r="G127" t="str">
            <v>G</v>
          </cell>
          <cell r="H127">
            <v>18</v>
          </cell>
        </row>
        <row r="128">
          <cell r="C128" t="str">
            <v>Cavallini Gianni</v>
          </cell>
          <cell r="D128" t="str">
            <v> Avis Fusignano 00:41:36.8</v>
          </cell>
          <cell r="G128" t="str">
            <v>G</v>
          </cell>
          <cell r="H128">
            <v>16</v>
          </cell>
        </row>
        <row r="129">
          <cell r="C129" t="str">
            <v>Minghini Graziano</v>
          </cell>
          <cell r="D129" t="str">
            <v> Avis Castel San Pietro 00:42:27.8</v>
          </cell>
          <cell r="G129" t="str">
            <v>G</v>
          </cell>
          <cell r="H129">
            <v>14</v>
          </cell>
        </row>
        <row r="130">
          <cell r="C130" t="str">
            <v>Bonetti Roberto</v>
          </cell>
          <cell r="D130" t="str">
            <v> Cotignola 00:43:37.2</v>
          </cell>
          <cell r="G130" t="str">
            <v>G</v>
          </cell>
          <cell r="H130">
            <v>13</v>
          </cell>
        </row>
        <row r="131">
          <cell r="C131" t="str">
            <v>Sangiorgi Luciano</v>
          </cell>
          <cell r="D131" t="str">
            <v> Lavezzolese 00:44:01.9</v>
          </cell>
          <cell r="G131" t="str">
            <v>G</v>
          </cell>
          <cell r="H131">
            <v>12</v>
          </cell>
        </row>
        <row r="132">
          <cell r="C132" t="str">
            <v>Bartolotti Ercole</v>
          </cell>
          <cell r="D132" t="str">
            <v>Lamone 00:44:19.5</v>
          </cell>
          <cell r="G132" t="str">
            <v>G</v>
          </cell>
          <cell r="H132">
            <v>11</v>
          </cell>
        </row>
        <row r="133">
          <cell r="C133" t="str">
            <v>Ragazzini Elio</v>
          </cell>
          <cell r="D133" t="str">
            <v> Cotignola 00:44:29.7</v>
          </cell>
          <cell r="G133" t="str">
            <v>G</v>
          </cell>
          <cell r="H133">
            <v>10</v>
          </cell>
        </row>
        <row r="134">
          <cell r="C134" t="str">
            <v>Preda Guido</v>
          </cell>
          <cell r="D134" t="str">
            <v> Podistica Massa Lombarda 00:45:29.8</v>
          </cell>
          <cell r="G134" t="str">
            <v>G</v>
          </cell>
          <cell r="H134">
            <v>9</v>
          </cell>
        </row>
        <row r="135">
          <cell r="C135" t="str">
            <v>Milina Mario</v>
          </cell>
          <cell r="D135" t="str">
            <v> Pod. Ceramica 00:45:35.8</v>
          </cell>
          <cell r="G135" t="str">
            <v>G</v>
          </cell>
          <cell r="H135">
            <v>8</v>
          </cell>
        </row>
        <row r="136">
          <cell r="C136" t="str">
            <v>Freda Vincenzo Pietro</v>
          </cell>
          <cell r="D136" t="str">
            <v> Avis Castel S.pietro 00:46:19.8</v>
          </cell>
          <cell r="G136" t="str">
            <v>G</v>
          </cell>
          <cell r="H136">
            <v>7</v>
          </cell>
        </row>
        <row r="137">
          <cell r="C137" t="str">
            <v>D'ambrosio Angelo</v>
          </cell>
          <cell r="D137" t="str">
            <v> Lamone Russi 00:46:38.1</v>
          </cell>
          <cell r="G137" t="str">
            <v>G</v>
          </cell>
          <cell r="H137">
            <v>6</v>
          </cell>
        </row>
        <row r="138">
          <cell r="C138" t="str">
            <v>Bruschi Luigi</v>
          </cell>
          <cell r="D138" t="str">
            <v> Cotignola 00:49:22.0</v>
          </cell>
          <cell r="G138" t="str">
            <v>G</v>
          </cell>
          <cell r="H138">
            <v>5</v>
          </cell>
        </row>
        <row r="139">
          <cell r="C139" t="str">
            <v>Ferroni Doriano</v>
          </cell>
          <cell r="D139" t="str">
            <v> Atl. S. Patrizio 00:49:30.9</v>
          </cell>
          <cell r="G139" t="str">
            <v>G</v>
          </cell>
          <cell r="H139">
            <v>4</v>
          </cell>
        </row>
        <row r="140">
          <cell r="C140" t="str">
            <v>Cancelliere Domenico</v>
          </cell>
          <cell r="D140" t="str">
            <v> Lughesina 00:50:14.2</v>
          </cell>
          <cell r="G140" t="str">
            <v>G</v>
          </cell>
          <cell r="H140">
            <v>3</v>
          </cell>
        </row>
        <row r="141">
          <cell r="C141" t="str">
            <v>Cavina Anselmo</v>
          </cell>
          <cell r="D141" t="str">
            <v> Avis Castel San Pietro 00:51:30.9</v>
          </cell>
          <cell r="G141" t="str">
            <v>G</v>
          </cell>
          <cell r="H141">
            <v>2</v>
          </cell>
        </row>
        <row r="142">
          <cell r="C142" t="str">
            <v>Maestri Paolo</v>
          </cell>
          <cell r="D142" t="str">
            <v>Ponte Nuovo 00:51:52.8</v>
          </cell>
          <cell r="G142" t="str">
            <v>G</v>
          </cell>
          <cell r="H142">
            <v>1</v>
          </cell>
        </row>
        <row r="143">
          <cell r="C143" t="str">
            <v>Fabbri Ivo</v>
          </cell>
          <cell r="D143" t="str">
            <v>Lamone 00:54:00.1</v>
          </cell>
          <cell r="G143" t="str">
            <v>G</v>
          </cell>
          <cell r="H143">
            <v>1</v>
          </cell>
        </row>
        <row r="144">
          <cell r="C144" t="str">
            <v>Rossi Giuliano</v>
          </cell>
          <cell r="D144" t="str">
            <v> Lughesina 00:57:54.9</v>
          </cell>
          <cell r="G144" t="str">
            <v>G</v>
          </cell>
          <cell r="H144">
            <v>1</v>
          </cell>
        </row>
        <row r="145">
          <cell r="C145" t="str">
            <v>Costa Claudio</v>
          </cell>
          <cell r="D145" t="str">
            <v> Pol. Ponte Nuovo 00:43:57.4</v>
          </cell>
          <cell r="G145" t="str">
            <v>H</v>
          </cell>
          <cell r="H145">
            <v>20</v>
          </cell>
        </row>
        <row r="146">
          <cell r="C146" t="str">
            <v>Abbondanza Amedeo</v>
          </cell>
          <cell r="D146" t="str">
            <v> Pol. Ponte Nuovo 00:46:40.2</v>
          </cell>
          <cell r="G146" t="str">
            <v>H</v>
          </cell>
          <cell r="H146">
            <v>18</v>
          </cell>
        </row>
        <row r="147">
          <cell r="C147" t="str">
            <v>Testa Rocco</v>
          </cell>
          <cell r="D147" t="str">
            <v> Cotignola 00:47:23.2</v>
          </cell>
          <cell r="G147" t="str">
            <v>H</v>
          </cell>
          <cell r="H147">
            <v>16</v>
          </cell>
        </row>
        <row r="148">
          <cell r="C148" t="str">
            <v>De Vita Pasquale</v>
          </cell>
          <cell r="D148" t="str">
            <v> Podisti Cotignola 00:47:26.5</v>
          </cell>
          <cell r="G148" t="str">
            <v>H</v>
          </cell>
          <cell r="H148">
            <v>14</v>
          </cell>
        </row>
        <row r="149">
          <cell r="C149" t="str">
            <v>Gatta Attilio</v>
          </cell>
          <cell r="D149" t="str">
            <v>Ponte Nuovo 00:48:28.4</v>
          </cell>
          <cell r="G149" t="str">
            <v>H</v>
          </cell>
          <cell r="H149">
            <v>13</v>
          </cell>
        </row>
        <row r="150">
          <cell r="C150" t="str">
            <v>Galassi Giorgio</v>
          </cell>
          <cell r="D150" t="str">
            <v> Fusignano 00:48:29.6</v>
          </cell>
          <cell r="G150" t="str">
            <v>H</v>
          </cell>
          <cell r="H150">
            <v>12</v>
          </cell>
        </row>
        <row r="151">
          <cell r="C151" t="str">
            <v>Gallo Michele</v>
          </cell>
          <cell r="D151" t="str">
            <v>Avis Castel San Pietro 00:49:14.1</v>
          </cell>
          <cell r="G151" t="str">
            <v>H</v>
          </cell>
          <cell r="H151">
            <v>11</v>
          </cell>
        </row>
        <row r="152">
          <cell r="C152" t="str">
            <v>Ballardini Sauro</v>
          </cell>
          <cell r="D152" t="str">
            <v> Lughesina 00:52:43.3</v>
          </cell>
          <cell r="G152" t="str">
            <v>H</v>
          </cell>
          <cell r="H152">
            <v>10</v>
          </cell>
        </row>
        <row r="153">
          <cell r="C153" t="str">
            <v>Pignatelli Luigi</v>
          </cell>
          <cell r="D153" t="str">
            <v> Cotignola 00:53:17.2</v>
          </cell>
          <cell r="G153" t="str">
            <v>H</v>
          </cell>
          <cell r="H153">
            <v>9</v>
          </cell>
        </row>
        <row r="154">
          <cell r="C154" t="str">
            <v>Camporesi Silvano</v>
          </cell>
          <cell r="D154" t="str">
            <v> Lamone Russi 00:53:27.1</v>
          </cell>
          <cell r="G154" t="str">
            <v>H</v>
          </cell>
          <cell r="H154">
            <v>8</v>
          </cell>
        </row>
        <row r="155">
          <cell r="C155" t="str">
            <v>Lombardi Valter</v>
          </cell>
          <cell r="D155" t="str">
            <v> I Podisti 00:54:22.6</v>
          </cell>
          <cell r="G155" t="str">
            <v>H</v>
          </cell>
          <cell r="H155">
            <v>7</v>
          </cell>
        </row>
        <row r="156">
          <cell r="C156" t="str">
            <v>Chubak Nadiya</v>
          </cell>
          <cell r="D156" t="str">
            <v> Avis Castel San Pietro 00:38:58.5</v>
          </cell>
          <cell r="G156" t="str">
            <v>I</v>
          </cell>
          <cell r="H156">
            <v>20</v>
          </cell>
        </row>
        <row r="157">
          <cell r="C157" t="str">
            <v>Laghi Silvia</v>
          </cell>
          <cell r="D157" t="str">
            <v> Avis Castel Pietro 00:39:02.5</v>
          </cell>
          <cell r="G157" t="str">
            <v>I</v>
          </cell>
          <cell r="H157">
            <v>18</v>
          </cell>
        </row>
        <row r="158">
          <cell r="C158" t="str">
            <v>Salvaggio Carlotta</v>
          </cell>
          <cell r="D158" t="str">
            <v> Avis Castel San Pietro 00:39:26.1</v>
          </cell>
          <cell r="G158" t="str">
            <v>I</v>
          </cell>
          <cell r="H158">
            <v>16</v>
          </cell>
        </row>
        <row r="159">
          <cell r="C159" t="str">
            <v>Bassi Alice</v>
          </cell>
          <cell r="D159" t="str">
            <v> Lughesina 00:42:11.8</v>
          </cell>
          <cell r="G159" t="str">
            <v>I</v>
          </cell>
          <cell r="H159">
            <v>14</v>
          </cell>
        </row>
        <row r="160">
          <cell r="C160" t="str">
            <v>Bourguiba Leila</v>
          </cell>
          <cell r="D160" t="str">
            <v>Lughesina Lugo 00:42:27.1</v>
          </cell>
          <cell r="G160" t="str">
            <v>I</v>
          </cell>
          <cell r="H160">
            <v>13</v>
          </cell>
        </row>
        <row r="161">
          <cell r="C161" t="str">
            <v>Placci Aurora</v>
          </cell>
          <cell r="D161" t="str">
            <v> Atletica 85 Faenza 00:43:56.1</v>
          </cell>
          <cell r="G161" t="str">
            <v>I</v>
          </cell>
        </row>
        <row r="162">
          <cell r="C162" t="str">
            <v>Turrini Jenny</v>
          </cell>
          <cell r="D162" t="str">
            <v> Podisti Cotignola 00:45:13.1</v>
          </cell>
          <cell r="G162" t="str">
            <v>I</v>
          </cell>
          <cell r="H162">
            <v>12</v>
          </cell>
        </row>
        <row r="163">
          <cell r="C163" t="str">
            <v>Rivola Federica</v>
          </cell>
          <cell r="D163" t="str">
            <v> Pod. Massa Lombarda 00:46:33.6</v>
          </cell>
          <cell r="G163" t="str">
            <v>I</v>
          </cell>
          <cell r="H163">
            <v>11</v>
          </cell>
        </row>
        <row r="164">
          <cell r="C164" t="str">
            <v>Pasello Nicoletta</v>
          </cell>
          <cell r="D164" t="str">
            <v> Atletica 85 Faenza 00:44:02.5</v>
          </cell>
          <cell r="G164" t="str">
            <v>L</v>
          </cell>
        </row>
        <row r="165">
          <cell r="C165" t="str">
            <v>Sportelli Tiziana</v>
          </cell>
          <cell r="D165" t="str">
            <v> Lamone Russi 00:44:50.6</v>
          </cell>
          <cell r="G165" t="str">
            <v>L</v>
          </cell>
          <cell r="H165">
            <v>20</v>
          </cell>
        </row>
        <row r="166">
          <cell r="C166" t="str">
            <v>Menegatti Daniela</v>
          </cell>
          <cell r="D166" t="str">
            <v> Pod. Voltana 00:46:18.1</v>
          </cell>
          <cell r="G166" t="str">
            <v>L</v>
          </cell>
          <cell r="H166">
            <v>18</v>
          </cell>
        </row>
        <row r="167">
          <cell r="C167" t="str">
            <v>Nicoletti Roberta</v>
          </cell>
          <cell r="D167" t="str">
            <v>Caveja Ravenna 00:48:43.2</v>
          </cell>
          <cell r="G167" t="str">
            <v>L</v>
          </cell>
          <cell r="H167">
            <v>16</v>
          </cell>
        </row>
        <row r="168">
          <cell r="C168" t="str">
            <v>Luzzaro Nadia</v>
          </cell>
          <cell r="D168" t="str">
            <v> Pod. Alfonsine 00:49:26.4</v>
          </cell>
          <cell r="G168" t="str">
            <v>L</v>
          </cell>
          <cell r="H168">
            <v>14</v>
          </cell>
        </row>
        <row r="169">
          <cell r="C169" t="str">
            <v>Golfari Claudia</v>
          </cell>
          <cell r="D169" t="str">
            <v> Lamone Russi 00:50:58.5</v>
          </cell>
          <cell r="G169" t="str">
            <v>L</v>
          </cell>
          <cell r="H169">
            <v>13</v>
          </cell>
        </row>
        <row r="170">
          <cell r="C170" t="str">
            <v>Campanini Roberta</v>
          </cell>
          <cell r="D170" t="str">
            <v> Caveja Ravenna 00:51:03.3</v>
          </cell>
          <cell r="G170" t="str">
            <v>L</v>
          </cell>
          <cell r="H170">
            <v>12</v>
          </cell>
        </row>
        <row r="171">
          <cell r="C171" t="str">
            <v>Pancaldi Sandra</v>
          </cell>
          <cell r="D171" t="str">
            <v> S. Patrizio Atl. 00:52:25.1</v>
          </cell>
          <cell r="G171" t="str">
            <v>L</v>
          </cell>
          <cell r="H171">
            <v>11</v>
          </cell>
        </row>
        <row r="172">
          <cell r="C172" t="str">
            <v>Marzola Lucia</v>
          </cell>
          <cell r="D172" t="str">
            <v> Lamone Russi 00:54:31.5</v>
          </cell>
          <cell r="G172" t="str">
            <v>L</v>
          </cell>
          <cell r="H172">
            <v>10</v>
          </cell>
        </row>
        <row r="173">
          <cell r="C173" t="str">
            <v>Cornacchia Emanuela</v>
          </cell>
          <cell r="D173" t="str">
            <v> Lughesina 00:54:33.6</v>
          </cell>
          <cell r="G173" t="str">
            <v>L</v>
          </cell>
          <cell r="H173">
            <v>9</v>
          </cell>
        </row>
        <row r="174">
          <cell r="C174" t="str">
            <v>Foschini Rita</v>
          </cell>
          <cell r="D174" t="str">
            <v> Lamone Russi 01:00:10.9</v>
          </cell>
          <cell r="G174" t="str">
            <v>L</v>
          </cell>
          <cell r="H174">
            <v>8</v>
          </cell>
        </row>
        <row r="175">
          <cell r="C175" t="str">
            <v>Babini Germana</v>
          </cell>
          <cell r="D175" t="str">
            <v> Ponte Nuovo 00:48:23.0</v>
          </cell>
          <cell r="G175" t="str">
            <v>M</v>
          </cell>
          <cell r="H175">
            <v>20</v>
          </cell>
        </row>
        <row r="176">
          <cell r="C176" t="str">
            <v>Trifogli Angela</v>
          </cell>
          <cell r="D176" t="str">
            <v> Ceramica Imola 00:50:30.7</v>
          </cell>
          <cell r="G176" t="str">
            <v>M</v>
          </cell>
          <cell r="H176">
            <v>18</v>
          </cell>
        </row>
        <row r="177">
          <cell r="C177" t="str">
            <v>Raccagni Diana</v>
          </cell>
          <cell r="D177" t="str">
            <v> Cageja Ravenna 00:50:57.6</v>
          </cell>
          <cell r="G177" t="str">
            <v>M</v>
          </cell>
          <cell r="H177">
            <v>16</v>
          </cell>
        </row>
        <row r="178">
          <cell r="C178" t="str">
            <v>Casadio Monica</v>
          </cell>
          <cell r="D178" t="str">
            <v> Ponte Nuovo 00:51:40.2</v>
          </cell>
          <cell r="G178" t="str">
            <v>M</v>
          </cell>
          <cell r="H178">
            <v>14</v>
          </cell>
        </row>
        <row r="179">
          <cell r="C179" t="str">
            <v>Bagnaresi Caterina</v>
          </cell>
          <cell r="D179" t="str">
            <v> Pod. Massa Lombarda 00:58:46.2</v>
          </cell>
          <cell r="G179" t="str">
            <v>M</v>
          </cell>
          <cell r="H179">
            <v>13</v>
          </cell>
        </row>
        <row r="180">
          <cell r="C180" t="str">
            <v>Zanini Marco</v>
          </cell>
          <cell r="D180" t="str">
            <v>Runner Club Ravenna 00:33:48.0</v>
          </cell>
          <cell r="G180" t="e">
            <v>#N/A</v>
          </cell>
        </row>
        <row r="181">
          <cell r="C181" t="str">
            <v>Costantini Rossano</v>
          </cell>
          <cell r="D181" t="str">
            <v>Avis Castel San Pietro 00:34:04.2</v>
          </cell>
          <cell r="G181" t="e">
            <v>#N/A</v>
          </cell>
        </row>
        <row r="182">
          <cell r="C182" t="str">
            <v>Caruso Marco</v>
          </cell>
          <cell r="D182" t="str">
            <v>Edera Forli 00:35:23.6</v>
          </cell>
          <cell r="G182" t="e">
            <v>#N/A</v>
          </cell>
        </row>
        <row r="183">
          <cell r="C183" t="str">
            <v>Bruzzi Gianni</v>
          </cell>
          <cell r="D183" t="str">
            <v>Atl. 85 Faenza 00:35:33.7</v>
          </cell>
          <cell r="G183" t="e">
            <v>#N/A</v>
          </cell>
        </row>
        <row r="184">
          <cell r="C184" t="str">
            <v>Bernabei Andrea</v>
          </cell>
          <cell r="D184" t="str">
            <v>Atl. Zola 00:35:34.3</v>
          </cell>
          <cell r="G184" t="e">
            <v>#N/A</v>
          </cell>
        </row>
        <row r="185">
          <cell r="C185" t="str">
            <v>Ceccaroni Emiliano</v>
          </cell>
          <cell r="D185" t="str">
            <v>Pol. S. Andrea 00:35:41.4</v>
          </cell>
          <cell r="G185" t="e">
            <v>#N/A</v>
          </cell>
        </row>
        <row r="186">
          <cell r="C186" t="str">
            <v>Evangelisti Marco</v>
          </cell>
          <cell r="D186" t="str">
            <v>Atletica Sidori 00:35:49.4</v>
          </cell>
          <cell r="G186" t="e">
            <v>#N/A</v>
          </cell>
        </row>
        <row r="187">
          <cell r="C187" t="str">
            <v>Cavina Luca</v>
          </cell>
          <cell r="D187" t="str">
            <v>Atl. Imola 00:35:54.5</v>
          </cell>
          <cell r="G187" t="e">
            <v>#N/A</v>
          </cell>
        </row>
        <row r="188">
          <cell r="C188" t="str">
            <v>Raiti Alessandro</v>
          </cell>
          <cell r="D188" t="str">
            <v>Atl. Sacmi Imola 00:35:59.1</v>
          </cell>
          <cell r="G188" t="e">
            <v>#N/A</v>
          </cell>
        </row>
        <row r="189">
          <cell r="C189" t="str">
            <v>Spagnoli Anna</v>
          </cell>
          <cell r="D189" t="str">
            <v>Romagna Running 00:36:01.0</v>
          </cell>
          <cell r="G189" t="e">
            <v>#N/A</v>
          </cell>
        </row>
        <row r="190">
          <cell r="C190" t="str">
            <v>Fois Claudio</v>
          </cell>
          <cell r="D190" t="str">
            <v>Pod. Sammaurese 00:36:11.0</v>
          </cell>
          <cell r="G190" t="e">
            <v>#N/A</v>
          </cell>
        </row>
        <row r="191">
          <cell r="C191" t="str">
            <v>Fois Giuseppe</v>
          </cell>
          <cell r="D191" t="str">
            <v>Avis Castel San Pietro 00:36:27.7</v>
          </cell>
          <cell r="G191" t="e">
            <v>#N/A</v>
          </cell>
        </row>
        <row r="192">
          <cell r="C192" t="str">
            <v>Valmori Paolo</v>
          </cell>
          <cell r="D192" t="str">
            <v>Cava 00:36:35.2</v>
          </cell>
          <cell r="G192" t="e">
            <v>#N/A</v>
          </cell>
        </row>
        <row r="193">
          <cell r="C193" t="str">
            <v>Vincenzi Valerio</v>
          </cell>
          <cell r="D193" t="str">
            <v>Atletica Sidori 00:36:42.4</v>
          </cell>
          <cell r="G193" t="e">
            <v>#N/A</v>
          </cell>
        </row>
        <row r="194">
          <cell r="C194" t="str">
            <v>Pignotti Stefano</v>
          </cell>
          <cell r="D194" t="str">
            <v>Atl. Cesenatico 00:36:47.7</v>
          </cell>
          <cell r="G194" t="e">
            <v>#N/A</v>
          </cell>
        </row>
        <row r="195">
          <cell r="C195" t="str">
            <v>Sandri Angelo</v>
          </cell>
          <cell r="D195" t="str">
            <v>Bologna Lago Dei Cedri 00:36:51.4</v>
          </cell>
          <cell r="G195" t="e">
            <v>#N/A</v>
          </cell>
        </row>
        <row r="196">
          <cell r="C196" t="str">
            <v>Briganti Elena</v>
          </cell>
          <cell r="D196" t="str">
            <v> Edera Forli 00:36:57.0</v>
          </cell>
          <cell r="G196" t="e">
            <v>#N/A</v>
          </cell>
        </row>
        <row r="197">
          <cell r="C197" t="str">
            <v>Ferendeles Roberto</v>
          </cell>
          <cell r="D197" t="str">
            <v>Avis Parco Cielp Bologna 00:37:04.9</v>
          </cell>
          <cell r="G197" t="e">
            <v>#N/A</v>
          </cell>
        </row>
        <row r="198">
          <cell r="C198" t="str">
            <v>Di Giorgio Andrea</v>
          </cell>
          <cell r="D198" t="str">
            <v> Surfin Shop 00:37:07.2</v>
          </cell>
          <cell r="G198" t="e">
            <v>#N/A</v>
          </cell>
        </row>
        <row r="199">
          <cell r="C199" t="str">
            <v>Calderoni Roberto</v>
          </cell>
          <cell r="D199" t="str">
            <v> Atl. Mameli 00:37:26.0</v>
          </cell>
          <cell r="G199" t="e">
            <v>#N/A</v>
          </cell>
        </row>
        <row r="200">
          <cell r="C200" t="str">
            <v>Casanova Roberto</v>
          </cell>
          <cell r="D200" t="str">
            <v> Triathlon Faenza 00:37:32.7</v>
          </cell>
          <cell r="G200" t="e">
            <v>#N/A</v>
          </cell>
        </row>
        <row r="201">
          <cell r="C201" t="str">
            <v>Ravaioli Cristian</v>
          </cell>
          <cell r="D201" t="str">
            <v> Planetbike 00:37:43.3</v>
          </cell>
          <cell r="G201" t="e">
            <v>#N/A</v>
          </cell>
        </row>
        <row r="202">
          <cell r="C202" t="str">
            <v>Trombetti Davide</v>
          </cell>
          <cell r="D202" t="str">
            <v> Castenaso 00:37:47.6</v>
          </cell>
          <cell r="G202" t="e">
            <v>#N/A</v>
          </cell>
        </row>
        <row r="203">
          <cell r="C203" t="str">
            <v>Bambini Luca</v>
          </cell>
          <cell r="D203" t="str">
            <v> Atl. 85 Faenza 00:38:12.1</v>
          </cell>
          <cell r="G203" t="e">
            <v>#N/A</v>
          </cell>
        </row>
        <row r="204">
          <cell r="C204" t="str">
            <v>Liverani Luca</v>
          </cell>
          <cell r="D204" t="str">
            <v> Mameli 00:38:27.9</v>
          </cell>
          <cell r="G204" t="e">
            <v>#N/A</v>
          </cell>
        </row>
        <row r="205">
          <cell r="C205" t="str">
            <v>El Quazhi Tafik</v>
          </cell>
          <cell r="D205" t="str">
            <v> Aics Alfonsine 00:38:28.5</v>
          </cell>
          <cell r="G205" t="e">
            <v>#N/A</v>
          </cell>
        </row>
        <row r="206">
          <cell r="C206" t="str">
            <v>Trovo' Luigi</v>
          </cell>
          <cell r="D206" t="str">
            <v> Avis Parco Cedri 00:38:37.2</v>
          </cell>
          <cell r="G206" t="e">
            <v>#N/A</v>
          </cell>
        </row>
        <row r="207">
          <cell r="C207" t="str">
            <v>Righini Clavio</v>
          </cell>
          <cell r="D207" t="str">
            <v> Atl. Imola 00:38:40.</v>
          </cell>
          <cell r="G207" t="e">
            <v>#N/A</v>
          </cell>
        </row>
        <row r="208">
          <cell r="C208" t="str">
            <v>Onorevoli Mauro</v>
          </cell>
          <cell r="D208" t="str">
            <v> Mameli Ravenna 00:38:41.5</v>
          </cell>
          <cell r="G208" t="e">
            <v>#N/A</v>
          </cell>
        </row>
        <row r="209">
          <cell r="C209" t="str">
            <v>Savini Michele</v>
          </cell>
          <cell r="D209" t="str">
            <v> Atl. Ravenna 00:38:46.0</v>
          </cell>
          <cell r="G209" t="e">
            <v>#N/A</v>
          </cell>
        </row>
        <row r="210">
          <cell r="C210" t="str">
            <v>Borghini Gigliola</v>
          </cell>
          <cell r="D210" t="str">
            <v> Gs Gabbi Bologna 00:38:46.6</v>
          </cell>
          <cell r="G210" t="e">
            <v>#N/A</v>
          </cell>
        </row>
        <row r="211">
          <cell r="C211" t="str">
            <v>Valentini Stefano</v>
          </cell>
          <cell r="D211" t="str">
            <v> 100 Km Faenza 00:38:48.2</v>
          </cell>
          <cell r="G211" t="e">
            <v>#N/A</v>
          </cell>
        </row>
        <row r="212">
          <cell r="C212" t="str">
            <v>Maio Emanuele</v>
          </cell>
          <cell r="D212" t="str">
            <v>Atl.85 Faenza 00:38:48.9</v>
          </cell>
          <cell r="G212" t="e">
            <v>#N/A</v>
          </cell>
        </row>
        <row r="213">
          <cell r="C213" t="str">
            <v>Solmi Federico</v>
          </cell>
          <cell r="D213" t="str">
            <v>Asd Quadrilatero Ferrara 00:38:55.9</v>
          </cell>
          <cell r="G213" t="e">
            <v>#N/A</v>
          </cell>
        </row>
        <row r="214">
          <cell r="C214" t="str">
            <v>Pierli Romano</v>
          </cell>
          <cell r="D214" t="str">
            <v> Fratellanza Moreni 00:38:57.9</v>
          </cell>
          <cell r="G214" t="e">
            <v>#N/A</v>
          </cell>
        </row>
        <row r="215">
          <cell r="C215" t="str">
            <v>Bernardi Fabrizio</v>
          </cell>
          <cell r="D215" t="str">
            <v> Atl. Faenza 00:39:06.8</v>
          </cell>
          <cell r="G215" t="e">
            <v>#N/A</v>
          </cell>
        </row>
        <row r="216">
          <cell r="C216" t="str">
            <v>Collinelli Marco</v>
          </cell>
          <cell r="D216" t="str">
            <v> Drago 00:39:15.9</v>
          </cell>
          <cell r="G216" t="e">
            <v>#N/A</v>
          </cell>
        </row>
        <row r="217">
          <cell r="C217" t="str">
            <v>Viroli Loris Arnaldo</v>
          </cell>
          <cell r="D217" t="str">
            <v> Pod. Cesenate 00:39:24.3</v>
          </cell>
          <cell r="G217" t="e">
            <v>#N/A</v>
          </cell>
        </row>
        <row r="218">
          <cell r="C218" t="str">
            <v>Corzani Pierfilippo</v>
          </cell>
          <cell r="D218" t="str">
            <v> Usp Policiano 00:39:36.7</v>
          </cell>
          <cell r="G218" t="e">
            <v>#N/A</v>
          </cell>
        </row>
        <row r="219">
          <cell r="C219" t="str">
            <v>Bettoli Alessandro</v>
          </cell>
          <cell r="D219" t="str">
            <v> Atl 85 Faenza 00:39:41.0</v>
          </cell>
          <cell r="G219" t="e">
            <v>#N/A</v>
          </cell>
        </row>
        <row r="220">
          <cell r="C220" t="str">
            <v>Zannoni Fabrizio</v>
          </cell>
          <cell r="D220" t="str">
            <v> Atl. 85 Faenza 00:39:41.7</v>
          </cell>
          <cell r="G220" t="e">
            <v>#N/A</v>
          </cell>
        </row>
        <row r="221">
          <cell r="C221" t="str">
            <v>Bosi Davide</v>
          </cell>
          <cell r="D221" t="str">
            <v> Atl. 85 Faenza 00:39:44.7</v>
          </cell>
          <cell r="G221" t="e">
            <v>#N/A</v>
          </cell>
        </row>
        <row r="222">
          <cell r="C222" t="str">
            <v>Soprani Paolo</v>
          </cell>
          <cell r="D222" t="str">
            <v> Atl. Castenaso 00:39:46.8</v>
          </cell>
          <cell r="G222" t="e">
            <v>#N/A</v>
          </cell>
        </row>
        <row r="223">
          <cell r="C223" t="str">
            <v>Crimaldi Mauro</v>
          </cell>
          <cell r="D223" t="str">
            <v> Mameli 00:39:48.4</v>
          </cell>
          <cell r="G223" t="e">
            <v>#N/A</v>
          </cell>
        </row>
        <row r="224">
          <cell r="C224" t="str">
            <v>Fiori Fabio</v>
          </cell>
          <cell r="D224" t="str">
            <v> Avis Forli 00:39:54.2</v>
          </cell>
          <cell r="G224" t="e">
            <v>#N/A</v>
          </cell>
        </row>
        <row r="225">
          <cell r="C225" t="str">
            <v>Valeri Marco</v>
          </cell>
          <cell r="D225" t="str">
            <v> Atl. 85' Faenza 00:39:57.5</v>
          </cell>
          <cell r="G225" t="e">
            <v>#N/A</v>
          </cell>
        </row>
        <row r="226">
          <cell r="C226" t="str">
            <v>Spada Luca</v>
          </cell>
          <cell r="D226" t="str">
            <v>Atl. 85 Faenza 00:39:59.4</v>
          </cell>
          <cell r="G226" t="e">
            <v>#N/A</v>
          </cell>
        </row>
        <row r="227">
          <cell r="C227" t="str">
            <v>Magnani Alessandro</v>
          </cell>
          <cell r="D227" t="str">
            <v> Azzurra Forlimpopoli 00:40:12.3</v>
          </cell>
          <cell r="G227" t="e">
            <v>#N/A</v>
          </cell>
        </row>
        <row r="228">
          <cell r="C228" t="str">
            <v>Lanzoni Luca</v>
          </cell>
          <cell r="D228" t="str">
            <v> Atl. Sacmi Imola 00:40:17.9</v>
          </cell>
          <cell r="G228" t="e">
            <v>#N/A</v>
          </cell>
        </row>
        <row r="229">
          <cell r="C229" t="str">
            <v>Gaddoni Paolo</v>
          </cell>
          <cell r="D229" t="str">
            <v> Sacmi Imola 00:40:26.7</v>
          </cell>
          <cell r="G229" t="e">
            <v>#N/A</v>
          </cell>
        </row>
        <row r="230">
          <cell r="C230" t="str">
            <v>Gasparon Enrico</v>
          </cell>
          <cell r="D230" t="str">
            <v> Atl. Verbano 00:40:37.6</v>
          </cell>
          <cell r="G230" t="e">
            <v>#N/A</v>
          </cell>
        </row>
        <row r="231">
          <cell r="C231" t="str">
            <v>Ruscelli Sergio</v>
          </cell>
          <cell r="D231" t="str">
            <v> Atl. 85 Faenza 00:40:39.7</v>
          </cell>
          <cell r="G231" t="e">
            <v>#N/A</v>
          </cell>
        </row>
        <row r="232">
          <cell r="C232" t="str">
            <v>Siboni Mauro</v>
          </cell>
          <cell r="D232" t="str">
            <v> Mameli 00:40:50.9</v>
          </cell>
          <cell r="G232" t="e">
            <v>#N/A</v>
          </cell>
        </row>
        <row r="233">
          <cell r="C233" t="str">
            <v>Eviani Enzo</v>
          </cell>
          <cell r="D233" t="str">
            <v>Atletica 85 Faenza 00:41:07.4</v>
          </cell>
          <cell r="G233" t="e">
            <v>#N/A</v>
          </cell>
        </row>
        <row r="234">
          <cell r="C234" t="str">
            <v>Chierici Stefano</v>
          </cell>
          <cell r="D234" t="str">
            <v> Avis Forli 00:41:09.0</v>
          </cell>
          <cell r="G234" t="e">
            <v>#N/A</v>
          </cell>
        </row>
        <row r="235">
          <cell r="C235" t="str">
            <v>Alvisi Paolo</v>
          </cell>
          <cell r="D235" t="str">
            <v> Atl. 85 Faenza 00:41:11.4</v>
          </cell>
          <cell r="G235">
            <v>0</v>
          </cell>
        </row>
        <row r="236">
          <cell r="C236" t="str">
            <v>Ferrini Celeste</v>
          </cell>
          <cell r="D236" t="str">
            <v> Edera Forli 00:41:25.8</v>
          </cell>
          <cell r="G236" t="str">
            <v>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3.140625" style="0" customWidth="1"/>
    <col min="2" max="2" width="33.421875" style="0" bestFit="1" customWidth="1"/>
    <col min="3" max="3" width="33.28125" style="0" bestFit="1" customWidth="1"/>
    <col min="4" max="4" width="5.00390625" style="0" bestFit="1" customWidth="1"/>
    <col min="5" max="5" width="7.140625" style="0" bestFit="1" customWidth="1"/>
    <col min="6" max="6" width="5.8515625" style="22" customWidth="1"/>
    <col min="7" max="19" width="9.7109375" style="0" customWidth="1"/>
    <col min="22" max="22" width="10.7109375" style="0" bestFit="1" customWidth="1"/>
  </cols>
  <sheetData>
    <row r="1" spans="1:22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V1" s="46"/>
    </row>
    <row r="2" spans="1:256" s="7" customFormat="1" ht="48.75" customHeight="1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4" t="s">
        <v>16</v>
      </c>
      <c r="R2" s="5" t="s">
        <v>17</v>
      </c>
      <c r="S2" s="4" t="s">
        <v>18</v>
      </c>
      <c r="T2" s="6" t="s">
        <v>19</v>
      </c>
      <c r="U2"/>
      <c r="V2" s="4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0" ht="18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56" s="14" customFormat="1" ht="15.75" customHeight="1">
      <c r="A4" s="8"/>
      <c r="B4" s="9"/>
      <c r="C4" s="8" t="s">
        <v>21</v>
      </c>
      <c r="D4" s="8"/>
      <c r="E4" s="10">
        <v>281</v>
      </c>
      <c r="F4" s="10">
        <v>301</v>
      </c>
      <c r="G4" s="11">
        <v>225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3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6" customFormat="1" ht="15">
      <c r="A5" s="15"/>
      <c r="F5" s="17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6" customFormat="1" ht="15">
      <c r="A6" s="15" t="s">
        <v>22</v>
      </c>
      <c r="C6" s="18">
        <v>40979</v>
      </c>
      <c r="D6" s="18"/>
      <c r="E6" s="19">
        <v>8</v>
      </c>
      <c r="F6" s="19">
        <v>4</v>
      </c>
      <c r="G6" s="19">
        <v>1</v>
      </c>
      <c r="H6" s="19"/>
      <c r="I6" s="19"/>
      <c r="J6" s="19"/>
      <c r="K6" s="19"/>
      <c r="L6" s="19"/>
      <c r="M6" s="19"/>
      <c r="N6" s="19"/>
      <c r="O6" s="19"/>
      <c r="P6" s="19"/>
      <c r="Q6" s="17"/>
      <c r="R6" s="20"/>
      <c r="S6" s="17"/>
      <c r="T6" s="21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6" customFormat="1" ht="15">
      <c r="A7" s="15"/>
      <c r="B7" s="15"/>
      <c r="C7" s="18"/>
      <c r="D7" s="18"/>
      <c r="E7" s="22"/>
      <c r="F7" s="22"/>
      <c r="G7" s="22"/>
      <c r="H7" s="19"/>
      <c r="I7" s="19"/>
      <c r="J7" s="19"/>
      <c r="K7" s="19"/>
      <c r="L7" s="19"/>
      <c r="M7" s="19"/>
      <c r="N7" s="19"/>
      <c r="O7" s="19"/>
      <c r="P7" s="19"/>
      <c r="Q7" s="17"/>
      <c r="R7" s="20"/>
      <c r="S7" s="17"/>
      <c r="T7" s="21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6" customFormat="1" ht="15">
      <c r="A8" s="15"/>
      <c r="B8" s="15"/>
      <c r="C8" s="18"/>
      <c r="D8" s="18"/>
      <c r="E8" s="22"/>
      <c r="F8" s="22"/>
      <c r="G8" s="22"/>
      <c r="H8" s="19"/>
      <c r="I8" s="19"/>
      <c r="J8" s="19"/>
      <c r="K8" s="19"/>
      <c r="L8" s="19"/>
      <c r="M8" s="19"/>
      <c r="N8" s="19"/>
      <c r="O8" s="19"/>
      <c r="P8" s="19"/>
      <c r="Q8" s="17"/>
      <c r="R8" s="19"/>
      <c r="S8" s="17"/>
      <c r="T8" s="2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15">
      <c r="A9" s="15"/>
      <c r="B9" s="15"/>
      <c r="C9" s="18"/>
      <c r="D9" s="18"/>
      <c r="E9" s="22"/>
      <c r="F9" s="22"/>
      <c r="G9" s="22"/>
      <c r="H9" s="19"/>
      <c r="I9" s="19"/>
      <c r="J9" s="19"/>
      <c r="K9" s="19"/>
      <c r="L9" s="19"/>
      <c r="M9" s="19"/>
      <c r="N9" s="19"/>
      <c r="O9" s="19"/>
      <c r="P9" s="19"/>
      <c r="Q9" s="17"/>
      <c r="R9" s="20"/>
      <c r="S9" s="17"/>
      <c r="T9" s="2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:20" ht="15">
      <c r="C10" s="18"/>
      <c r="D10" s="18"/>
      <c r="E10" s="22">
        <v>24</v>
      </c>
      <c r="F10" s="22">
        <v>12</v>
      </c>
      <c r="G10" s="22">
        <v>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3">
        <v>0</v>
      </c>
    </row>
    <row r="11" spans="1:20" ht="36" customHeight="1">
      <c r="A11" s="50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46.5" customHeight="1">
      <c r="A12" s="22"/>
      <c r="B12" s="24"/>
      <c r="C12" s="25"/>
      <c r="D12" s="25"/>
      <c r="E12" s="26" t="s">
        <v>24</v>
      </c>
      <c r="F12" s="26"/>
      <c r="G12" s="27" t="s">
        <v>6</v>
      </c>
      <c r="H12" s="27" t="s">
        <v>7</v>
      </c>
      <c r="I12" s="27" t="s">
        <v>8</v>
      </c>
      <c r="J12" s="27" t="s">
        <v>9</v>
      </c>
      <c r="K12" s="27" t="s">
        <v>10</v>
      </c>
      <c r="L12" s="27" t="s">
        <v>11</v>
      </c>
      <c r="M12" s="27" t="s">
        <v>12</v>
      </c>
      <c r="N12" s="27" t="s">
        <v>13</v>
      </c>
      <c r="O12" s="27" t="s">
        <v>14</v>
      </c>
      <c r="P12" s="27" t="s">
        <v>15</v>
      </c>
      <c r="Q12" s="28" t="s">
        <v>25</v>
      </c>
      <c r="R12" s="29" t="s">
        <v>26</v>
      </c>
      <c r="S12" s="30" t="s">
        <v>27</v>
      </c>
      <c r="T12" s="31"/>
    </row>
    <row r="13" spans="2:19" ht="24.75" customHeight="1">
      <c r="B13" s="32" t="s">
        <v>28</v>
      </c>
      <c r="D13">
        <v>301</v>
      </c>
      <c r="E13" s="24">
        <v>12</v>
      </c>
      <c r="F13" s="33"/>
      <c r="G13" s="34">
        <v>248</v>
      </c>
      <c r="H13" s="34">
        <v>273</v>
      </c>
      <c r="I13" s="34">
        <v>235</v>
      </c>
      <c r="J13" s="34">
        <v>303</v>
      </c>
      <c r="K13" s="34">
        <v>277</v>
      </c>
      <c r="L13" s="34">
        <v>233</v>
      </c>
      <c r="M13" s="34">
        <v>223</v>
      </c>
      <c r="N13" s="34">
        <v>266</v>
      </c>
      <c r="O13" s="34">
        <v>263</v>
      </c>
      <c r="P13" s="34"/>
      <c r="Q13" s="35">
        <v>2333</v>
      </c>
      <c r="R13" s="36"/>
      <c r="S13" s="36"/>
    </row>
    <row r="14" spans="2:19" ht="24.75" customHeight="1">
      <c r="B14" s="32" t="s">
        <v>29</v>
      </c>
      <c r="D14">
        <v>338</v>
      </c>
      <c r="E14" s="24">
        <v>0</v>
      </c>
      <c r="F14" s="33"/>
      <c r="G14" s="34">
        <v>238</v>
      </c>
      <c r="H14" s="34">
        <v>103</v>
      </c>
      <c r="I14" s="34">
        <v>167</v>
      </c>
      <c r="J14" s="34">
        <v>131</v>
      </c>
      <c r="K14" s="34">
        <v>324</v>
      </c>
      <c r="L14" s="36">
        <v>331</v>
      </c>
      <c r="M14" s="36">
        <v>219</v>
      </c>
      <c r="N14" s="36">
        <v>156</v>
      </c>
      <c r="O14" s="36">
        <v>177</v>
      </c>
      <c r="P14" s="36"/>
      <c r="Q14" s="35">
        <v>1846</v>
      </c>
      <c r="R14" s="36"/>
      <c r="S14" s="36"/>
    </row>
    <row r="15" spans="2:19" ht="24.75" customHeight="1">
      <c r="B15" s="32" t="s">
        <v>30</v>
      </c>
      <c r="D15">
        <v>205</v>
      </c>
      <c r="E15" s="24">
        <v>0</v>
      </c>
      <c r="F15" s="33"/>
      <c r="G15" s="34">
        <v>174</v>
      </c>
      <c r="H15" s="34">
        <v>115</v>
      </c>
      <c r="I15" s="34">
        <v>223</v>
      </c>
      <c r="J15" s="34">
        <v>196</v>
      </c>
      <c r="K15" s="34">
        <v>187</v>
      </c>
      <c r="L15" s="36">
        <v>235</v>
      </c>
      <c r="M15" s="36">
        <v>231</v>
      </c>
      <c r="N15" s="36">
        <v>255</v>
      </c>
      <c r="O15" s="36">
        <v>225</v>
      </c>
      <c r="P15" s="36"/>
      <c r="Q15" s="35">
        <v>1841</v>
      </c>
      <c r="R15" s="36"/>
      <c r="S15" s="36"/>
    </row>
    <row r="16" spans="2:19" ht="24.75" customHeight="1">
      <c r="B16" s="32" t="s">
        <v>31</v>
      </c>
      <c r="D16">
        <v>225</v>
      </c>
      <c r="E16" s="24">
        <v>3</v>
      </c>
      <c r="F16" s="33"/>
      <c r="G16" s="34">
        <v>112</v>
      </c>
      <c r="H16" s="34">
        <v>192</v>
      </c>
      <c r="I16" s="34">
        <v>237</v>
      </c>
      <c r="J16" s="34">
        <v>156</v>
      </c>
      <c r="K16" s="34">
        <v>166</v>
      </c>
      <c r="L16" s="36">
        <v>151</v>
      </c>
      <c r="M16" s="36">
        <v>114</v>
      </c>
      <c r="N16" s="36">
        <v>140</v>
      </c>
      <c r="O16" s="36">
        <v>121</v>
      </c>
      <c r="P16" s="36"/>
      <c r="Q16" s="35">
        <v>1392</v>
      </c>
      <c r="R16" s="36"/>
      <c r="S16" s="36"/>
    </row>
    <row r="17" spans="2:19" ht="25.5">
      <c r="B17" s="32" t="s">
        <v>32</v>
      </c>
      <c r="D17">
        <v>296</v>
      </c>
      <c r="E17" s="24">
        <v>0</v>
      </c>
      <c r="F17" s="33"/>
      <c r="G17" s="34">
        <v>45</v>
      </c>
      <c r="H17" s="34">
        <v>167</v>
      </c>
      <c r="I17" s="34">
        <v>131</v>
      </c>
      <c r="J17" s="34">
        <v>138</v>
      </c>
      <c r="K17" s="34">
        <v>46</v>
      </c>
      <c r="L17" s="36">
        <v>91</v>
      </c>
      <c r="M17" s="36">
        <v>104</v>
      </c>
      <c r="N17" s="36">
        <v>144</v>
      </c>
      <c r="O17" s="36">
        <v>105</v>
      </c>
      <c r="P17" s="36"/>
      <c r="Q17" s="35">
        <v>971</v>
      </c>
      <c r="R17" s="36"/>
      <c r="S17" s="36"/>
    </row>
    <row r="18" spans="2:19" ht="25.5">
      <c r="B18" s="32" t="s">
        <v>34</v>
      </c>
      <c r="D18">
        <v>281</v>
      </c>
      <c r="E18" s="24">
        <v>24</v>
      </c>
      <c r="F18" s="33"/>
      <c r="G18" s="34">
        <v>77</v>
      </c>
      <c r="H18" s="34">
        <v>42</v>
      </c>
      <c r="I18" s="34">
        <v>110</v>
      </c>
      <c r="J18" s="34">
        <v>94</v>
      </c>
      <c r="K18" s="34">
        <v>109</v>
      </c>
      <c r="L18" s="36">
        <v>145</v>
      </c>
      <c r="M18" s="36">
        <v>135</v>
      </c>
      <c r="N18" s="36">
        <v>27</v>
      </c>
      <c r="O18" s="36">
        <v>150</v>
      </c>
      <c r="P18" s="36"/>
      <c r="Q18" s="35">
        <v>913</v>
      </c>
      <c r="R18" s="36"/>
      <c r="S18" s="36"/>
    </row>
    <row r="19" spans="2:19" ht="25.5">
      <c r="B19" s="32" t="s">
        <v>33</v>
      </c>
      <c r="D19" s="37">
        <v>231</v>
      </c>
      <c r="E19" s="24">
        <v>0</v>
      </c>
      <c r="F19" s="33"/>
      <c r="G19" s="34">
        <v>49</v>
      </c>
      <c r="H19" s="34">
        <v>96</v>
      </c>
      <c r="I19" s="34">
        <v>100</v>
      </c>
      <c r="J19" s="34">
        <v>131</v>
      </c>
      <c r="K19" s="34">
        <v>100</v>
      </c>
      <c r="L19" s="34">
        <v>85</v>
      </c>
      <c r="M19" s="34">
        <v>113</v>
      </c>
      <c r="N19" s="34">
        <v>128</v>
      </c>
      <c r="O19" s="34">
        <v>54</v>
      </c>
      <c r="P19" s="34"/>
      <c r="Q19" s="35">
        <v>856</v>
      </c>
      <c r="R19" s="36"/>
      <c r="S19" s="36"/>
    </row>
    <row r="20" spans="2:19" ht="25.5">
      <c r="B20" s="32" t="s">
        <v>35</v>
      </c>
      <c r="D20">
        <v>277</v>
      </c>
      <c r="E20" s="24">
        <v>0</v>
      </c>
      <c r="F20" s="33"/>
      <c r="G20" s="34">
        <v>57</v>
      </c>
      <c r="H20" s="34">
        <v>51</v>
      </c>
      <c r="I20" s="34">
        <v>84</v>
      </c>
      <c r="J20" s="34">
        <v>60</v>
      </c>
      <c r="K20" s="34">
        <v>72</v>
      </c>
      <c r="L20" s="36">
        <v>46</v>
      </c>
      <c r="M20" s="36">
        <v>57</v>
      </c>
      <c r="N20" s="36">
        <v>39</v>
      </c>
      <c r="O20" s="36">
        <v>55</v>
      </c>
      <c r="P20" s="36"/>
      <c r="Q20" s="35">
        <v>521</v>
      </c>
      <c r="R20" s="36"/>
      <c r="S20" s="36"/>
    </row>
    <row r="21" spans="2:19" ht="25.5">
      <c r="B21" s="32" t="s">
        <v>37</v>
      </c>
      <c r="D21">
        <v>257</v>
      </c>
      <c r="E21" s="24">
        <v>0</v>
      </c>
      <c r="F21" s="33"/>
      <c r="G21" s="34">
        <v>45</v>
      </c>
      <c r="H21" s="34">
        <v>43</v>
      </c>
      <c r="I21" s="34">
        <v>34</v>
      </c>
      <c r="J21" s="34">
        <v>70</v>
      </c>
      <c r="K21" s="34">
        <v>52</v>
      </c>
      <c r="L21" s="36">
        <v>39</v>
      </c>
      <c r="M21" s="36">
        <v>60</v>
      </c>
      <c r="N21" s="36">
        <v>57</v>
      </c>
      <c r="O21" s="36">
        <v>65</v>
      </c>
      <c r="P21" s="36"/>
      <c r="Q21" s="35">
        <v>465</v>
      </c>
      <c r="R21" s="36"/>
      <c r="S21" s="36"/>
    </row>
    <row r="22" spans="2:19" ht="25.5">
      <c r="B22" s="32" t="s">
        <v>36</v>
      </c>
      <c r="D22">
        <v>253</v>
      </c>
      <c r="E22" s="24">
        <v>0</v>
      </c>
      <c r="F22" s="33"/>
      <c r="G22" s="34">
        <v>94</v>
      </c>
      <c r="H22" s="34">
        <v>27</v>
      </c>
      <c r="I22" s="34">
        <v>70</v>
      </c>
      <c r="J22" s="34">
        <v>27</v>
      </c>
      <c r="K22" s="34">
        <v>55</v>
      </c>
      <c r="L22" s="36">
        <v>17</v>
      </c>
      <c r="M22" s="36">
        <v>69</v>
      </c>
      <c r="N22" s="36">
        <v>11</v>
      </c>
      <c r="O22" s="36">
        <v>43</v>
      </c>
      <c r="P22" s="36"/>
      <c r="Q22" s="35">
        <v>413</v>
      </c>
      <c r="R22" s="36"/>
      <c r="S22" s="36"/>
    </row>
    <row r="23" spans="2:19" ht="25.5">
      <c r="B23" s="32" t="s">
        <v>39</v>
      </c>
      <c r="D23">
        <v>212</v>
      </c>
      <c r="E23" s="24">
        <v>0</v>
      </c>
      <c r="F23" s="33"/>
      <c r="G23" s="34">
        <v>36</v>
      </c>
      <c r="H23" s="34">
        <v>26</v>
      </c>
      <c r="I23" s="34">
        <v>54</v>
      </c>
      <c r="J23" s="34">
        <v>28</v>
      </c>
      <c r="K23" s="34">
        <v>20</v>
      </c>
      <c r="L23" s="36">
        <v>42</v>
      </c>
      <c r="M23" s="36">
        <v>42</v>
      </c>
      <c r="N23" s="36">
        <v>7</v>
      </c>
      <c r="O23" s="36">
        <v>68</v>
      </c>
      <c r="P23" s="36"/>
      <c r="Q23" s="35">
        <v>323</v>
      </c>
      <c r="R23" s="36"/>
      <c r="S23" s="36"/>
    </row>
    <row r="24" spans="2:19" ht="25.5">
      <c r="B24" s="32" t="s">
        <v>38</v>
      </c>
      <c r="D24">
        <v>259</v>
      </c>
      <c r="E24" s="24">
        <v>0</v>
      </c>
      <c r="F24" s="33"/>
      <c r="G24" s="34">
        <v>0</v>
      </c>
      <c r="H24" s="34">
        <v>58</v>
      </c>
      <c r="I24" s="34">
        <v>41</v>
      </c>
      <c r="J24" s="34">
        <v>47</v>
      </c>
      <c r="K24" s="34">
        <v>39</v>
      </c>
      <c r="L24" s="36">
        <v>31</v>
      </c>
      <c r="M24" s="36">
        <v>21</v>
      </c>
      <c r="N24" s="36">
        <v>34</v>
      </c>
      <c r="O24" s="36">
        <v>48</v>
      </c>
      <c r="P24" s="36"/>
      <c r="Q24" s="35">
        <v>319</v>
      </c>
      <c r="R24" s="36"/>
      <c r="S24" s="36"/>
    </row>
    <row r="25" spans="2:19" ht="25.5">
      <c r="B25" s="32" t="s">
        <v>41</v>
      </c>
      <c r="D25">
        <v>317</v>
      </c>
      <c r="E25" s="24">
        <v>0</v>
      </c>
      <c r="F25" s="33"/>
      <c r="G25" s="34">
        <v>33</v>
      </c>
      <c r="H25" s="34">
        <v>58</v>
      </c>
      <c r="I25" s="34">
        <v>14</v>
      </c>
      <c r="J25" s="34">
        <v>19</v>
      </c>
      <c r="K25" s="34">
        <v>12</v>
      </c>
      <c r="L25" s="36">
        <v>12</v>
      </c>
      <c r="M25" s="36">
        <v>42</v>
      </c>
      <c r="N25" s="36">
        <v>34</v>
      </c>
      <c r="O25" s="36">
        <v>50</v>
      </c>
      <c r="P25" s="36"/>
      <c r="Q25" s="35">
        <v>274</v>
      </c>
      <c r="R25" s="36"/>
      <c r="S25" s="36"/>
    </row>
    <row r="26" spans="2:19" ht="25.5">
      <c r="B26" s="32" t="s">
        <v>40</v>
      </c>
      <c r="D26">
        <v>191</v>
      </c>
      <c r="E26" s="24">
        <v>0</v>
      </c>
      <c r="F26" s="33"/>
      <c r="G26" s="34">
        <v>9</v>
      </c>
      <c r="H26" s="34">
        <v>34</v>
      </c>
      <c r="I26" s="34">
        <v>47</v>
      </c>
      <c r="J26" s="34">
        <v>31</v>
      </c>
      <c r="K26" s="34">
        <v>28</v>
      </c>
      <c r="L26" s="36">
        <v>32</v>
      </c>
      <c r="M26" s="36">
        <v>12</v>
      </c>
      <c r="N26" s="36">
        <v>17</v>
      </c>
      <c r="O26" s="36">
        <v>32</v>
      </c>
      <c r="P26" s="36"/>
      <c r="Q26" s="35">
        <v>242</v>
      </c>
      <c r="R26" s="36"/>
      <c r="S26" s="36"/>
    </row>
    <row r="27" spans="2:19" ht="25.5">
      <c r="B27" s="32" t="s">
        <v>42</v>
      </c>
      <c r="D27">
        <v>699</v>
      </c>
      <c r="E27" s="24">
        <v>0</v>
      </c>
      <c r="F27" s="33"/>
      <c r="G27" s="34">
        <v>0</v>
      </c>
      <c r="H27" s="34">
        <v>0</v>
      </c>
      <c r="I27" s="34">
        <v>5</v>
      </c>
      <c r="J27" s="34">
        <v>28</v>
      </c>
      <c r="K27" s="34">
        <v>20</v>
      </c>
      <c r="L27" s="36">
        <v>0</v>
      </c>
      <c r="M27" s="36">
        <v>8</v>
      </c>
      <c r="N27" s="36">
        <v>12</v>
      </c>
      <c r="O27" s="36">
        <v>0</v>
      </c>
      <c r="P27" s="36"/>
      <c r="Q27" s="35">
        <v>73</v>
      </c>
      <c r="R27" s="36"/>
      <c r="S27" s="36"/>
    </row>
    <row r="28" spans="2:19" ht="25.5">
      <c r="B28" s="32" t="s">
        <v>43</v>
      </c>
      <c r="D28">
        <v>162</v>
      </c>
      <c r="E28" s="24">
        <v>0</v>
      </c>
      <c r="F28" s="33"/>
      <c r="G28" s="34">
        <v>16</v>
      </c>
      <c r="H28" s="34">
        <v>0</v>
      </c>
      <c r="I28" s="34">
        <v>0</v>
      </c>
      <c r="J28" s="34">
        <v>0</v>
      </c>
      <c r="K28" s="34">
        <v>14</v>
      </c>
      <c r="L28" s="36">
        <v>0</v>
      </c>
      <c r="M28" s="36">
        <v>0</v>
      </c>
      <c r="N28" s="36">
        <v>0</v>
      </c>
      <c r="O28" s="36">
        <v>0</v>
      </c>
      <c r="P28" s="36"/>
      <c r="Q28" s="35">
        <v>30</v>
      </c>
      <c r="R28" s="36"/>
      <c r="S28" s="36"/>
    </row>
    <row r="29" spans="2:19" ht="25.5">
      <c r="B29" s="32" t="s">
        <v>47</v>
      </c>
      <c r="D29">
        <v>276</v>
      </c>
      <c r="E29" s="24">
        <v>0</v>
      </c>
      <c r="F29" s="33"/>
      <c r="G29" s="34">
        <v>0</v>
      </c>
      <c r="H29" s="34">
        <v>0</v>
      </c>
      <c r="I29" s="34">
        <v>0</v>
      </c>
      <c r="J29" s="34">
        <v>0</v>
      </c>
      <c r="K29" s="34">
        <v>1</v>
      </c>
      <c r="L29" s="36">
        <v>16</v>
      </c>
      <c r="M29" s="36">
        <v>0</v>
      </c>
      <c r="N29" s="36">
        <v>0</v>
      </c>
      <c r="O29" s="36">
        <v>0</v>
      </c>
      <c r="P29" s="36"/>
      <c r="Q29" s="35">
        <v>17</v>
      </c>
      <c r="R29" s="36"/>
      <c r="S29" s="36"/>
    </row>
    <row r="30" spans="2:19" ht="25.5">
      <c r="B30" s="32" t="s">
        <v>44</v>
      </c>
      <c r="D30">
        <v>360</v>
      </c>
      <c r="E30" s="24">
        <v>0</v>
      </c>
      <c r="F30" s="33"/>
      <c r="G30" s="34">
        <v>9</v>
      </c>
      <c r="H30" s="34">
        <v>0</v>
      </c>
      <c r="I30" s="34">
        <v>0</v>
      </c>
      <c r="J30" s="34">
        <v>0</v>
      </c>
      <c r="K30" s="34">
        <v>0</v>
      </c>
      <c r="L30" s="36">
        <v>0</v>
      </c>
      <c r="M30" s="36">
        <v>0</v>
      </c>
      <c r="N30" s="36">
        <v>8</v>
      </c>
      <c r="O30" s="36">
        <v>0</v>
      </c>
      <c r="P30" s="36"/>
      <c r="Q30" s="35">
        <v>17</v>
      </c>
      <c r="R30" s="36"/>
      <c r="S30" s="36"/>
    </row>
    <row r="31" spans="2:19" ht="25.5">
      <c r="B31" s="32" t="s">
        <v>48</v>
      </c>
      <c r="D31">
        <v>278</v>
      </c>
      <c r="E31" s="24">
        <v>0</v>
      </c>
      <c r="F31" s="33"/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6">
        <v>0</v>
      </c>
      <c r="M31" s="36">
        <v>16</v>
      </c>
      <c r="N31" s="36">
        <v>0</v>
      </c>
      <c r="O31" s="36">
        <v>0</v>
      </c>
      <c r="P31" s="36"/>
      <c r="Q31" s="35">
        <v>16</v>
      </c>
      <c r="R31" s="36"/>
      <c r="S31" s="36"/>
    </row>
    <row r="32" spans="2:19" ht="25.5">
      <c r="B32" s="32" t="s">
        <v>46</v>
      </c>
      <c r="D32">
        <v>230</v>
      </c>
      <c r="E32" s="24">
        <v>0</v>
      </c>
      <c r="F32" s="33"/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6">
        <v>12</v>
      </c>
      <c r="M32" s="36">
        <v>0</v>
      </c>
      <c r="N32" s="36">
        <v>0</v>
      </c>
      <c r="O32" s="36">
        <v>0</v>
      </c>
      <c r="P32" s="36"/>
      <c r="Q32" s="35">
        <v>12</v>
      </c>
      <c r="R32" s="36"/>
      <c r="S32" s="36"/>
    </row>
    <row r="33" spans="2:19" ht="24.75" customHeight="1">
      <c r="B33" s="32" t="s">
        <v>45</v>
      </c>
      <c r="D33">
        <v>184</v>
      </c>
      <c r="E33" s="24">
        <v>0</v>
      </c>
      <c r="F33" s="33"/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6">
        <v>0</v>
      </c>
      <c r="M33" s="36">
        <v>0</v>
      </c>
      <c r="N33" s="36">
        <v>0</v>
      </c>
      <c r="O33" s="36">
        <v>1</v>
      </c>
      <c r="P33" s="36"/>
      <c r="Q33" s="35">
        <v>1</v>
      </c>
      <c r="R33" s="36"/>
      <c r="S33" s="36"/>
    </row>
    <row r="34" spans="2:19" ht="24.75" customHeight="1">
      <c r="B34" s="32" t="s">
        <v>49</v>
      </c>
      <c r="D34">
        <v>439</v>
      </c>
      <c r="E34" s="24">
        <v>0</v>
      </c>
      <c r="F34" s="33"/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6">
        <v>0</v>
      </c>
      <c r="M34" s="36">
        <v>0</v>
      </c>
      <c r="N34" s="36">
        <v>0</v>
      </c>
      <c r="O34" s="36">
        <v>0</v>
      </c>
      <c r="P34" s="36"/>
      <c r="Q34" s="35">
        <v>0</v>
      </c>
      <c r="R34" s="36"/>
      <c r="S34" s="36"/>
    </row>
    <row r="35" spans="2:16" ht="15">
      <c r="B35" s="38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0" ht="15">
      <c r="B36" s="38"/>
      <c r="G36" s="17"/>
      <c r="H36" s="17"/>
      <c r="I36" s="17"/>
      <c r="J36" s="17"/>
    </row>
    <row r="37" spans="1:256" s="7" customFormat="1" ht="18">
      <c r="A37" s="39"/>
      <c r="B37" s="39"/>
      <c r="C37" s="39"/>
      <c r="D37" s="39"/>
      <c r="E37" s="40"/>
      <c r="F37" s="40"/>
      <c r="G37" s="17" t="e">
        <v>#N/A</v>
      </c>
      <c r="H37" s="17" t="e">
        <v>#N/A</v>
      </c>
      <c r="I37" s="17" t="e">
        <v>#N/A</v>
      </c>
      <c r="J37" s="17" t="e">
        <v>#N/A</v>
      </c>
      <c r="K37" s="17" t="e">
        <v>#N/A</v>
      </c>
      <c r="L37" s="17" t="e">
        <v>#N/A</v>
      </c>
      <c r="M37" s="17" t="e">
        <v>#N/A</v>
      </c>
      <c r="N37" s="17" t="e">
        <v>#N/A</v>
      </c>
      <c r="O37" s="17" t="e">
        <v>#N/A</v>
      </c>
      <c r="P37" s="17" t="e">
        <v>#N/A</v>
      </c>
      <c r="Q37" s="4"/>
      <c r="R37" s="5"/>
      <c r="S37" s="41"/>
      <c r="T37" s="6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0" ht="15">
      <c r="B38" s="38" t="s">
        <v>50</v>
      </c>
      <c r="C38" t="s">
        <v>30</v>
      </c>
      <c r="D38" t="s">
        <v>658</v>
      </c>
      <c r="E38">
        <v>1990</v>
      </c>
      <c r="F38" s="45" t="s">
        <v>659</v>
      </c>
      <c r="G38" s="17">
        <v>20</v>
      </c>
      <c r="H38" s="17">
        <v>18</v>
      </c>
      <c r="I38" s="17">
        <v>18</v>
      </c>
      <c r="J38" s="17">
        <v>18</v>
      </c>
      <c r="K38" s="17">
        <v>18</v>
      </c>
      <c r="L38">
        <v>20</v>
      </c>
      <c r="M38">
        <v>20</v>
      </c>
      <c r="N38">
        <v>20</v>
      </c>
      <c r="O38">
        <v>20</v>
      </c>
      <c r="Q38">
        <v>136</v>
      </c>
      <c r="R38">
        <v>36</v>
      </c>
      <c r="S38">
        <v>172</v>
      </c>
      <c r="T38">
        <v>9</v>
      </c>
    </row>
    <row r="39" spans="2:20" ht="15">
      <c r="B39" s="38" t="s">
        <v>51</v>
      </c>
      <c r="C39" t="s">
        <v>34</v>
      </c>
      <c r="D39" t="s">
        <v>660</v>
      </c>
      <c r="E39">
        <v>1978</v>
      </c>
      <c r="F39" s="45" t="s">
        <v>659</v>
      </c>
      <c r="G39" s="17">
        <v>12</v>
      </c>
      <c r="H39" s="17">
        <v>13</v>
      </c>
      <c r="I39" s="17">
        <v>13</v>
      </c>
      <c r="J39" s="17">
        <v>14</v>
      </c>
      <c r="K39" s="17">
        <v>13</v>
      </c>
      <c r="L39">
        <v>18</v>
      </c>
      <c r="M39">
        <v>14</v>
      </c>
      <c r="O39">
        <v>13</v>
      </c>
      <c r="Q39">
        <v>98</v>
      </c>
      <c r="R39">
        <v>12</v>
      </c>
      <c r="S39">
        <v>110</v>
      </c>
      <c r="T39">
        <v>8</v>
      </c>
    </row>
    <row r="40" spans="2:20" ht="15">
      <c r="B40" s="38" t="s">
        <v>54</v>
      </c>
      <c r="C40" t="s">
        <v>28</v>
      </c>
      <c r="D40" t="s">
        <v>661</v>
      </c>
      <c r="E40">
        <v>1980</v>
      </c>
      <c r="F40" s="45" t="s">
        <v>659</v>
      </c>
      <c r="G40" s="17"/>
      <c r="H40" s="17">
        <v>20</v>
      </c>
      <c r="I40" s="17"/>
      <c r="J40" s="17">
        <v>12</v>
      </c>
      <c r="K40" s="17">
        <v>10</v>
      </c>
      <c r="L40">
        <v>13</v>
      </c>
      <c r="M40">
        <v>13</v>
      </c>
      <c r="O40">
        <v>16</v>
      </c>
      <c r="Q40">
        <v>84</v>
      </c>
      <c r="S40">
        <v>84</v>
      </c>
      <c r="T40">
        <v>6</v>
      </c>
    </row>
    <row r="41" spans="2:20" ht="15">
      <c r="B41" s="38" t="s">
        <v>52</v>
      </c>
      <c r="C41" t="s">
        <v>28</v>
      </c>
      <c r="D41" t="s">
        <v>661</v>
      </c>
      <c r="E41">
        <v>1979</v>
      </c>
      <c r="F41" s="45" t="s">
        <v>659</v>
      </c>
      <c r="G41" s="17">
        <v>18</v>
      </c>
      <c r="H41" s="17">
        <v>16</v>
      </c>
      <c r="I41" s="17">
        <v>14</v>
      </c>
      <c r="J41" s="17"/>
      <c r="K41" s="17">
        <v>16</v>
      </c>
      <c r="M41">
        <v>18</v>
      </c>
      <c r="Q41">
        <v>82</v>
      </c>
      <c r="S41">
        <v>82</v>
      </c>
      <c r="T41">
        <v>5</v>
      </c>
    </row>
    <row r="42" spans="2:20" ht="15">
      <c r="B42" s="42" t="s">
        <v>61</v>
      </c>
      <c r="C42" t="s">
        <v>30</v>
      </c>
      <c r="D42" t="s">
        <v>658</v>
      </c>
      <c r="E42">
        <v>1989</v>
      </c>
      <c r="F42" s="45" t="s">
        <v>659</v>
      </c>
      <c r="G42" s="17"/>
      <c r="H42" s="17"/>
      <c r="I42" s="17">
        <v>8</v>
      </c>
      <c r="J42" s="17">
        <v>10</v>
      </c>
      <c r="K42" s="17">
        <v>7</v>
      </c>
      <c r="L42">
        <v>9</v>
      </c>
      <c r="M42">
        <v>11</v>
      </c>
      <c r="N42">
        <v>16</v>
      </c>
      <c r="O42">
        <v>12</v>
      </c>
      <c r="Q42">
        <v>73</v>
      </c>
      <c r="S42">
        <v>73</v>
      </c>
      <c r="T42">
        <v>7</v>
      </c>
    </row>
    <row r="43" spans="2:20" ht="15">
      <c r="B43" s="38" t="s">
        <v>57</v>
      </c>
      <c r="C43" t="s">
        <v>28</v>
      </c>
      <c r="D43" t="s">
        <v>661</v>
      </c>
      <c r="E43">
        <v>1979</v>
      </c>
      <c r="F43" s="45" t="s">
        <v>659</v>
      </c>
      <c r="G43" s="17"/>
      <c r="H43" s="17"/>
      <c r="I43" s="17">
        <v>20</v>
      </c>
      <c r="J43" s="17"/>
      <c r="K43" s="17">
        <v>14</v>
      </c>
      <c r="M43">
        <v>16</v>
      </c>
      <c r="N43">
        <v>18</v>
      </c>
      <c r="Q43">
        <v>68</v>
      </c>
      <c r="S43">
        <v>68</v>
      </c>
      <c r="T43">
        <v>4</v>
      </c>
    </row>
    <row r="44" spans="2:20" ht="15">
      <c r="B44" s="42" t="s">
        <v>56</v>
      </c>
      <c r="C44" t="s">
        <v>32</v>
      </c>
      <c r="D44" t="s">
        <v>664</v>
      </c>
      <c r="E44">
        <v>1981</v>
      </c>
      <c r="F44" s="45" t="s">
        <v>659</v>
      </c>
      <c r="G44" s="17"/>
      <c r="H44" s="17">
        <v>10</v>
      </c>
      <c r="I44" s="17">
        <v>9</v>
      </c>
      <c r="J44" s="17">
        <v>11</v>
      </c>
      <c r="K44" s="17">
        <v>5</v>
      </c>
      <c r="L44">
        <v>8</v>
      </c>
      <c r="M44">
        <v>10</v>
      </c>
      <c r="N44">
        <v>14</v>
      </c>
      <c r="Q44">
        <v>67</v>
      </c>
      <c r="S44">
        <v>67</v>
      </c>
      <c r="T44">
        <v>7</v>
      </c>
    </row>
    <row r="45" spans="2:20" ht="15">
      <c r="B45" s="42" t="s">
        <v>59</v>
      </c>
      <c r="C45" t="s">
        <v>28</v>
      </c>
      <c r="D45" t="s">
        <v>661</v>
      </c>
      <c r="E45">
        <v>1980</v>
      </c>
      <c r="F45" s="45" t="s">
        <v>659</v>
      </c>
      <c r="G45" s="17">
        <v>13</v>
      </c>
      <c r="H45" s="17"/>
      <c r="I45" s="17"/>
      <c r="J45" s="17">
        <v>16</v>
      </c>
      <c r="K45" s="17"/>
      <c r="L45">
        <v>14</v>
      </c>
      <c r="O45">
        <v>18</v>
      </c>
      <c r="Q45">
        <v>61</v>
      </c>
      <c r="S45">
        <v>61</v>
      </c>
      <c r="T45">
        <v>4</v>
      </c>
    </row>
    <row r="46" spans="2:20" ht="15">
      <c r="B46" s="42" t="s">
        <v>53</v>
      </c>
      <c r="C46" t="s">
        <v>31</v>
      </c>
      <c r="D46" t="s">
        <v>662</v>
      </c>
      <c r="E46">
        <v>1980</v>
      </c>
      <c r="F46" s="45" t="s">
        <v>659</v>
      </c>
      <c r="G46" s="17">
        <v>14</v>
      </c>
      <c r="H46" s="17">
        <v>14</v>
      </c>
      <c r="I46" s="17">
        <v>16</v>
      </c>
      <c r="J46" s="17"/>
      <c r="K46" s="17">
        <v>9</v>
      </c>
      <c r="Q46">
        <v>53</v>
      </c>
      <c r="S46">
        <v>53</v>
      </c>
      <c r="T46">
        <v>4</v>
      </c>
    </row>
    <row r="47" spans="2:20" ht="15">
      <c r="B47" s="38" t="s">
        <v>62</v>
      </c>
      <c r="C47" t="s">
        <v>28</v>
      </c>
      <c r="D47" t="s">
        <v>661</v>
      </c>
      <c r="E47">
        <v>1978</v>
      </c>
      <c r="F47" s="45" t="s">
        <v>659</v>
      </c>
      <c r="G47" s="17"/>
      <c r="H47" s="17">
        <v>12</v>
      </c>
      <c r="I47" s="17"/>
      <c r="J47" s="17"/>
      <c r="K47" s="17">
        <v>11</v>
      </c>
      <c r="M47">
        <v>12</v>
      </c>
      <c r="O47">
        <v>14</v>
      </c>
      <c r="Q47">
        <v>49</v>
      </c>
      <c r="S47">
        <v>49</v>
      </c>
      <c r="T47">
        <v>4</v>
      </c>
    </row>
    <row r="48" spans="2:20" ht="15">
      <c r="B48" s="38" t="s">
        <v>55</v>
      </c>
      <c r="C48" t="s">
        <v>42</v>
      </c>
      <c r="D48" t="s">
        <v>663</v>
      </c>
      <c r="E48">
        <v>1991</v>
      </c>
      <c r="F48" s="45" t="s">
        <v>659</v>
      </c>
      <c r="G48" s="17"/>
      <c r="H48" s="17"/>
      <c r="I48" s="17"/>
      <c r="J48" s="17">
        <v>20</v>
      </c>
      <c r="K48" s="17">
        <v>20</v>
      </c>
      <c r="Q48">
        <v>40</v>
      </c>
      <c r="S48">
        <v>40</v>
      </c>
      <c r="T48">
        <v>2</v>
      </c>
    </row>
    <row r="49" spans="2:20" ht="15">
      <c r="B49" s="42" t="s">
        <v>58</v>
      </c>
      <c r="C49" t="s">
        <v>32</v>
      </c>
      <c r="D49" t="s">
        <v>664</v>
      </c>
      <c r="E49">
        <v>1985</v>
      </c>
      <c r="F49" s="45" t="s">
        <v>659</v>
      </c>
      <c r="G49" s="17"/>
      <c r="H49" s="17"/>
      <c r="I49" s="17">
        <v>12</v>
      </c>
      <c r="J49" s="17">
        <v>13</v>
      </c>
      <c r="K49" s="17">
        <v>8</v>
      </c>
      <c r="Q49">
        <v>33</v>
      </c>
      <c r="S49">
        <v>33</v>
      </c>
      <c r="T49">
        <v>3</v>
      </c>
    </row>
    <row r="50" spans="2:20" ht="15">
      <c r="B50" s="42" t="s">
        <v>64</v>
      </c>
      <c r="C50" t="s">
        <v>42</v>
      </c>
      <c r="D50" t="s">
        <v>663</v>
      </c>
      <c r="E50">
        <v>1984</v>
      </c>
      <c r="F50" s="45" t="s">
        <v>659</v>
      </c>
      <c r="G50" s="17"/>
      <c r="H50" s="17"/>
      <c r="I50" s="17">
        <v>5</v>
      </c>
      <c r="J50" s="17">
        <v>8</v>
      </c>
      <c r="K50" s="17"/>
      <c r="M50">
        <v>8</v>
      </c>
      <c r="N50">
        <v>12</v>
      </c>
      <c r="Q50">
        <v>33</v>
      </c>
      <c r="S50">
        <v>33</v>
      </c>
      <c r="T50">
        <v>4</v>
      </c>
    </row>
    <row r="51" spans="2:20" ht="15">
      <c r="B51" s="42" t="s">
        <v>60</v>
      </c>
      <c r="C51" t="s">
        <v>43</v>
      </c>
      <c r="D51" t="s">
        <v>665</v>
      </c>
      <c r="E51">
        <v>1983</v>
      </c>
      <c r="F51" s="45" t="s">
        <v>659</v>
      </c>
      <c r="G51" s="17">
        <v>16</v>
      </c>
      <c r="H51" s="17"/>
      <c r="I51" s="17"/>
      <c r="J51" s="17"/>
      <c r="K51" s="17">
        <v>12</v>
      </c>
      <c r="Q51">
        <v>28</v>
      </c>
      <c r="S51">
        <v>28</v>
      </c>
      <c r="T51">
        <v>2</v>
      </c>
    </row>
    <row r="52" spans="2:20" ht="15">
      <c r="B52" s="42" t="s">
        <v>63</v>
      </c>
      <c r="C52" t="s">
        <v>33</v>
      </c>
      <c r="D52" t="s">
        <v>666</v>
      </c>
      <c r="E52">
        <v>1988</v>
      </c>
      <c r="F52" s="45" t="s">
        <v>659</v>
      </c>
      <c r="G52" s="17"/>
      <c r="H52" s="17">
        <v>9</v>
      </c>
      <c r="I52" s="17">
        <v>4</v>
      </c>
      <c r="J52" s="17">
        <v>7</v>
      </c>
      <c r="K52" s="17">
        <v>1</v>
      </c>
      <c r="L52">
        <v>5</v>
      </c>
      <c r="Q52">
        <v>26</v>
      </c>
      <c r="S52">
        <v>26</v>
      </c>
      <c r="T52">
        <v>5</v>
      </c>
    </row>
    <row r="53" spans="2:20" ht="15">
      <c r="B53" s="42" t="s">
        <v>71</v>
      </c>
      <c r="C53" t="s">
        <v>33</v>
      </c>
      <c r="D53" t="s">
        <v>666</v>
      </c>
      <c r="E53">
        <v>1981</v>
      </c>
      <c r="F53" s="45" t="s">
        <v>659</v>
      </c>
      <c r="G53" s="17"/>
      <c r="H53" s="17"/>
      <c r="I53" s="17"/>
      <c r="J53" s="17"/>
      <c r="K53" s="17">
        <v>6</v>
      </c>
      <c r="L53">
        <v>7</v>
      </c>
      <c r="M53">
        <v>9</v>
      </c>
      <c r="Q53">
        <v>22</v>
      </c>
      <c r="S53">
        <v>22</v>
      </c>
      <c r="T53">
        <v>3</v>
      </c>
    </row>
    <row r="54" spans="2:20" ht="15">
      <c r="B54" s="42" t="s">
        <v>81</v>
      </c>
      <c r="C54" t="s">
        <v>671</v>
      </c>
      <c r="D54" t="s">
        <v>672</v>
      </c>
      <c r="E54">
        <v>1978</v>
      </c>
      <c r="F54" s="45" t="s">
        <v>659</v>
      </c>
      <c r="G54" s="17"/>
      <c r="H54" s="17"/>
      <c r="I54" s="17"/>
      <c r="J54" s="17"/>
      <c r="K54" s="17"/>
      <c r="N54">
        <v>11</v>
      </c>
      <c r="O54">
        <v>10</v>
      </c>
      <c r="Q54">
        <v>21</v>
      </c>
      <c r="S54">
        <v>21</v>
      </c>
      <c r="T54">
        <v>2</v>
      </c>
    </row>
    <row r="55" spans="2:20" ht="15">
      <c r="B55" s="42" t="s">
        <v>69</v>
      </c>
      <c r="C55" t="s">
        <v>28</v>
      </c>
      <c r="D55" t="s">
        <v>661</v>
      </c>
      <c r="E55">
        <v>1982</v>
      </c>
      <c r="F55" s="45" t="s">
        <v>659</v>
      </c>
      <c r="G55" s="17"/>
      <c r="H55" s="17"/>
      <c r="I55" s="17">
        <v>6</v>
      </c>
      <c r="J55" s="17"/>
      <c r="K55" s="17">
        <v>3</v>
      </c>
      <c r="L55">
        <v>11</v>
      </c>
      <c r="Q55">
        <v>20</v>
      </c>
      <c r="S55">
        <v>20</v>
      </c>
      <c r="T55">
        <v>3</v>
      </c>
    </row>
    <row r="56" spans="2:20" ht="15">
      <c r="B56" s="42" t="s">
        <v>68</v>
      </c>
      <c r="C56" t="s">
        <v>28</v>
      </c>
      <c r="D56" t="s">
        <v>661</v>
      </c>
      <c r="E56">
        <v>1979</v>
      </c>
      <c r="F56" s="45" t="s">
        <v>659</v>
      </c>
      <c r="G56" s="17"/>
      <c r="H56" s="17"/>
      <c r="I56" s="17"/>
      <c r="J56" s="17">
        <v>9</v>
      </c>
      <c r="K56" s="17"/>
      <c r="L56">
        <v>10</v>
      </c>
      <c r="Q56">
        <v>19</v>
      </c>
      <c r="S56">
        <v>19</v>
      </c>
      <c r="T56">
        <v>2</v>
      </c>
    </row>
    <row r="57" spans="2:20" ht="15">
      <c r="B57" s="42" t="s">
        <v>66</v>
      </c>
      <c r="C57" t="s">
        <v>40</v>
      </c>
      <c r="D57" t="s">
        <v>668</v>
      </c>
      <c r="E57">
        <v>1983</v>
      </c>
      <c r="F57" s="45" t="s">
        <v>659</v>
      </c>
      <c r="G57" s="17"/>
      <c r="H57" s="17"/>
      <c r="I57" s="17">
        <v>11</v>
      </c>
      <c r="J57" s="17"/>
      <c r="K57" s="17"/>
      <c r="L57">
        <v>6</v>
      </c>
      <c r="Q57">
        <v>17</v>
      </c>
      <c r="S57">
        <v>17</v>
      </c>
      <c r="T57">
        <v>2</v>
      </c>
    </row>
    <row r="58" spans="2:20" ht="15">
      <c r="B58" s="42" t="s">
        <v>72</v>
      </c>
      <c r="C58" t="s">
        <v>31</v>
      </c>
      <c r="D58" t="s">
        <v>662</v>
      </c>
      <c r="E58">
        <v>1994</v>
      </c>
      <c r="F58" s="45" t="s">
        <v>659</v>
      </c>
      <c r="G58" s="17"/>
      <c r="H58" s="17"/>
      <c r="I58" s="17"/>
      <c r="J58" s="17"/>
      <c r="K58" s="17">
        <v>4</v>
      </c>
      <c r="L58">
        <v>12</v>
      </c>
      <c r="Q58">
        <v>16</v>
      </c>
      <c r="S58">
        <v>16</v>
      </c>
      <c r="T58">
        <v>2</v>
      </c>
    </row>
    <row r="59" spans="2:20" ht="15">
      <c r="B59" s="42" t="s">
        <v>97</v>
      </c>
      <c r="C59" t="s">
        <v>671</v>
      </c>
      <c r="D59" t="s">
        <v>672</v>
      </c>
      <c r="E59">
        <v>1981</v>
      </c>
      <c r="F59" s="45" t="s">
        <v>659</v>
      </c>
      <c r="G59" s="17"/>
      <c r="H59" s="17"/>
      <c r="I59" s="17"/>
      <c r="J59" s="17"/>
      <c r="K59" s="17"/>
      <c r="L59">
        <v>16</v>
      </c>
      <c r="Q59">
        <v>16</v>
      </c>
      <c r="S59">
        <v>16</v>
      </c>
      <c r="T59">
        <v>1</v>
      </c>
    </row>
    <row r="60" spans="2:20" ht="15">
      <c r="B60" s="42" t="s">
        <v>101</v>
      </c>
      <c r="C60" t="s">
        <v>33</v>
      </c>
      <c r="D60" t="s">
        <v>666</v>
      </c>
      <c r="E60">
        <v>1978</v>
      </c>
      <c r="F60" s="45" t="s">
        <v>659</v>
      </c>
      <c r="G60" s="17"/>
      <c r="H60" s="17"/>
      <c r="I60" s="17"/>
      <c r="J60" s="17"/>
      <c r="K60" s="17"/>
      <c r="N60">
        <v>13</v>
      </c>
      <c r="Q60">
        <v>13</v>
      </c>
      <c r="S60">
        <v>13</v>
      </c>
      <c r="T60">
        <v>1</v>
      </c>
    </row>
    <row r="61" spans="2:20" ht="15">
      <c r="B61" s="42" t="s">
        <v>65</v>
      </c>
      <c r="C61" t="s">
        <v>41</v>
      </c>
      <c r="D61" t="s">
        <v>667</v>
      </c>
      <c r="E61">
        <v>1985</v>
      </c>
      <c r="F61" s="45" t="s">
        <v>659</v>
      </c>
      <c r="G61" s="17"/>
      <c r="H61" s="17">
        <v>11</v>
      </c>
      <c r="I61" s="17"/>
      <c r="J61" s="17"/>
      <c r="K61" s="17"/>
      <c r="Q61">
        <v>11</v>
      </c>
      <c r="S61">
        <v>11</v>
      </c>
      <c r="T61">
        <v>1</v>
      </c>
    </row>
    <row r="62" spans="2:20" ht="15">
      <c r="B62" s="42" t="s">
        <v>75</v>
      </c>
      <c r="C62" t="s">
        <v>28</v>
      </c>
      <c r="D62" t="s">
        <v>661</v>
      </c>
      <c r="E62">
        <v>1987</v>
      </c>
      <c r="F62" s="45" t="s">
        <v>659</v>
      </c>
      <c r="G62" s="17"/>
      <c r="H62" s="17"/>
      <c r="I62" s="17"/>
      <c r="J62" s="17"/>
      <c r="K62" s="17"/>
      <c r="O62">
        <v>11</v>
      </c>
      <c r="Q62">
        <v>11</v>
      </c>
      <c r="S62">
        <v>11</v>
      </c>
      <c r="T62">
        <v>1</v>
      </c>
    </row>
    <row r="63" spans="2:20" ht="15">
      <c r="B63" s="42" t="s">
        <v>67</v>
      </c>
      <c r="C63" t="s">
        <v>31</v>
      </c>
      <c r="D63" t="s">
        <v>662</v>
      </c>
      <c r="E63">
        <v>1992</v>
      </c>
      <c r="F63" s="45" t="s">
        <v>659</v>
      </c>
      <c r="G63" s="17"/>
      <c r="H63" s="17"/>
      <c r="I63" s="17">
        <v>10</v>
      </c>
      <c r="J63" s="17"/>
      <c r="K63" s="17"/>
      <c r="Q63">
        <v>10</v>
      </c>
      <c r="S63">
        <v>10</v>
      </c>
      <c r="T63">
        <v>1</v>
      </c>
    </row>
    <row r="64" spans="2:20" ht="15">
      <c r="B64" s="42" t="s">
        <v>70</v>
      </c>
      <c r="C64" t="s">
        <v>30</v>
      </c>
      <c r="D64" t="s">
        <v>658</v>
      </c>
      <c r="E64">
        <v>1989</v>
      </c>
      <c r="F64" s="45" t="s">
        <v>659</v>
      </c>
      <c r="G64" s="17"/>
      <c r="H64" s="17"/>
      <c r="I64" s="17">
        <v>7</v>
      </c>
      <c r="J64" s="17"/>
      <c r="K64" s="17"/>
      <c r="Q64">
        <v>7</v>
      </c>
      <c r="S64">
        <v>7</v>
      </c>
      <c r="T64">
        <v>1</v>
      </c>
    </row>
    <row r="65" spans="2:20" ht="15">
      <c r="B65" s="42" t="s">
        <v>73</v>
      </c>
      <c r="C65" t="s">
        <v>43</v>
      </c>
      <c r="D65" t="s">
        <v>665</v>
      </c>
      <c r="E65">
        <v>1986</v>
      </c>
      <c r="F65" s="45" t="s">
        <v>659</v>
      </c>
      <c r="G65" s="17"/>
      <c r="H65" s="17"/>
      <c r="I65" s="17"/>
      <c r="J65" s="17"/>
      <c r="K65" s="17">
        <v>2</v>
      </c>
      <c r="Q65">
        <v>2</v>
      </c>
      <c r="S65">
        <v>2</v>
      </c>
      <c r="T65">
        <v>1</v>
      </c>
    </row>
    <row r="66" spans="2:20" ht="15" hidden="1">
      <c r="B66" s="42" t="s">
        <v>74</v>
      </c>
      <c r="C66" t="s">
        <v>28</v>
      </c>
      <c r="D66" t="s">
        <v>661</v>
      </c>
      <c r="E66">
        <v>1979</v>
      </c>
      <c r="F66" s="45" t="s">
        <v>659</v>
      </c>
      <c r="G66" s="17"/>
      <c r="H66" s="17"/>
      <c r="I66" s="17"/>
      <c r="J66" s="17"/>
      <c r="K66" s="17"/>
      <c r="Q66">
        <v>0</v>
      </c>
      <c r="S66">
        <v>0</v>
      </c>
      <c r="T66">
        <v>0</v>
      </c>
    </row>
    <row r="67" spans="2:20" ht="15" hidden="1">
      <c r="B67" s="42" t="s">
        <v>76</v>
      </c>
      <c r="C67" t="s">
        <v>36</v>
      </c>
      <c r="D67" t="s">
        <v>669</v>
      </c>
      <c r="E67">
        <v>1980</v>
      </c>
      <c r="F67" s="45" t="s">
        <v>659</v>
      </c>
      <c r="G67" s="17"/>
      <c r="H67" s="17"/>
      <c r="I67" s="17"/>
      <c r="J67" s="17"/>
      <c r="K67" s="17"/>
      <c r="Q67">
        <v>0</v>
      </c>
      <c r="S67">
        <v>0</v>
      </c>
      <c r="T67">
        <v>0</v>
      </c>
    </row>
    <row r="68" spans="2:20" ht="15" hidden="1">
      <c r="B68" s="42" t="s">
        <v>77</v>
      </c>
      <c r="C68" t="s">
        <v>44</v>
      </c>
      <c r="D68" t="s">
        <v>670</v>
      </c>
      <c r="E68">
        <v>1980</v>
      </c>
      <c r="F68" s="45" t="s">
        <v>659</v>
      </c>
      <c r="G68" s="17"/>
      <c r="H68" s="17"/>
      <c r="I68" s="17"/>
      <c r="J68" s="17"/>
      <c r="K68" s="17"/>
      <c r="Q68">
        <v>0</v>
      </c>
      <c r="S68">
        <v>0</v>
      </c>
      <c r="T68">
        <v>0</v>
      </c>
    </row>
    <row r="69" spans="2:20" ht="15" hidden="1">
      <c r="B69" s="42" t="s">
        <v>78</v>
      </c>
      <c r="C69" t="s">
        <v>44</v>
      </c>
      <c r="D69" t="s">
        <v>670</v>
      </c>
      <c r="E69">
        <v>1982</v>
      </c>
      <c r="F69" s="45" t="s">
        <v>659</v>
      </c>
      <c r="G69" s="17"/>
      <c r="H69" s="17"/>
      <c r="I69" s="17"/>
      <c r="J69" s="17"/>
      <c r="K69" s="17"/>
      <c r="Q69">
        <v>0</v>
      </c>
      <c r="S69">
        <v>0</v>
      </c>
      <c r="T69">
        <v>0</v>
      </c>
    </row>
    <row r="70" spans="2:20" ht="15" hidden="1">
      <c r="B70" s="42" t="s">
        <v>79</v>
      </c>
      <c r="C70" t="s">
        <v>671</v>
      </c>
      <c r="D70" t="s">
        <v>672</v>
      </c>
      <c r="E70">
        <v>1983</v>
      </c>
      <c r="F70" s="45" t="s">
        <v>659</v>
      </c>
      <c r="G70" s="17"/>
      <c r="H70" s="17"/>
      <c r="I70" s="17"/>
      <c r="J70" s="17"/>
      <c r="K70" s="17"/>
      <c r="Q70">
        <v>0</v>
      </c>
      <c r="S70">
        <v>0</v>
      </c>
      <c r="T70">
        <v>0</v>
      </c>
    </row>
    <row r="71" spans="2:20" ht="15" hidden="1">
      <c r="B71" s="42" t="s">
        <v>80</v>
      </c>
      <c r="C71" t="s">
        <v>43</v>
      </c>
      <c r="D71" t="s">
        <v>665</v>
      </c>
      <c r="E71">
        <v>1993</v>
      </c>
      <c r="F71" s="45" t="s">
        <v>659</v>
      </c>
      <c r="G71" s="17"/>
      <c r="H71" s="17"/>
      <c r="I71" s="17"/>
      <c r="J71" s="17"/>
      <c r="K71" s="17"/>
      <c r="Q71">
        <v>0</v>
      </c>
      <c r="S71">
        <v>0</v>
      </c>
      <c r="T71">
        <v>0</v>
      </c>
    </row>
    <row r="72" spans="2:20" ht="15" hidden="1">
      <c r="B72" s="42" t="s">
        <v>82</v>
      </c>
      <c r="C72" t="s">
        <v>31</v>
      </c>
      <c r="D72" t="s">
        <v>662</v>
      </c>
      <c r="E72">
        <v>1979</v>
      </c>
      <c r="F72" s="45" t="s">
        <v>659</v>
      </c>
      <c r="G72" s="17"/>
      <c r="H72" s="17"/>
      <c r="I72" s="17"/>
      <c r="J72" s="17"/>
      <c r="K72" s="17"/>
      <c r="Q72">
        <v>0</v>
      </c>
      <c r="S72">
        <v>0</v>
      </c>
      <c r="T72">
        <v>0</v>
      </c>
    </row>
    <row r="73" spans="2:20" ht="15" hidden="1">
      <c r="B73" s="42" t="s">
        <v>83</v>
      </c>
      <c r="C73">
        <v>0</v>
      </c>
      <c r="D73" t="s">
        <v>673</v>
      </c>
      <c r="E73">
        <v>1982</v>
      </c>
      <c r="F73" s="45" t="s">
        <v>659</v>
      </c>
      <c r="G73" s="17"/>
      <c r="H73" s="17"/>
      <c r="I73" s="17"/>
      <c r="J73" s="17"/>
      <c r="K73" s="17"/>
      <c r="Q73">
        <v>0</v>
      </c>
      <c r="S73">
        <v>0</v>
      </c>
      <c r="T73">
        <v>0</v>
      </c>
    </row>
    <row r="74" spans="2:20" ht="15" hidden="1">
      <c r="B74" s="42" t="s">
        <v>84</v>
      </c>
      <c r="C74" t="s">
        <v>34</v>
      </c>
      <c r="D74" t="s">
        <v>660</v>
      </c>
      <c r="E74">
        <v>1980</v>
      </c>
      <c r="F74" s="45" t="s">
        <v>659</v>
      </c>
      <c r="G74" s="17"/>
      <c r="H74" s="17"/>
      <c r="I74" s="17"/>
      <c r="J74" s="17"/>
      <c r="K74" s="17"/>
      <c r="Q74">
        <v>0</v>
      </c>
      <c r="S74">
        <v>0</v>
      </c>
      <c r="T74">
        <v>0</v>
      </c>
    </row>
    <row r="75" spans="2:20" ht="15" hidden="1">
      <c r="B75" s="42" t="s">
        <v>85</v>
      </c>
      <c r="C75">
        <v>0</v>
      </c>
      <c r="D75" t="s">
        <v>673</v>
      </c>
      <c r="E75">
        <v>1981</v>
      </c>
      <c r="F75" s="45" t="s">
        <v>659</v>
      </c>
      <c r="G75" s="17"/>
      <c r="H75" s="17"/>
      <c r="I75" s="17"/>
      <c r="J75" s="17"/>
      <c r="K75" s="17"/>
      <c r="Q75">
        <v>0</v>
      </c>
      <c r="S75">
        <v>0</v>
      </c>
      <c r="T75">
        <v>0</v>
      </c>
    </row>
    <row r="76" spans="2:20" ht="15" hidden="1">
      <c r="B76" s="42" t="s">
        <v>86</v>
      </c>
      <c r="C76" t="s">
        <v>48</v>
      </c>
      <c r="D76" t="s">
        <v>674</v>
      </c>
      <c r="E76">
        <v>1986</v>
      </c>
      <c r="F76" s="45" t="s">
        <v>659</v>
      </c>
      <c r="G76" s="17"/>
      <c r="H76" s="17"/>
      <c r="I76" s="17"/>
      <c r="J76" s="17"/>
      <c r="K76" s="17"/>
      <c r="Q76">
        <v>0</v>
      </c>
      <c r="S76">
        <v>0</v>
      </c>
      <c r="T76">
        <v>0</v>
      </c>
    </row>
    <row r="77" spans="2:20" ht="15" hidden="1">
      <c r="B77" s="42" t="s">
        <v>87</v>
      </c>
      <c r="C77" t="s">
        <v>42</v>
      </c>
      <c r="D77" t="s">
        <v>663</v>
      </c>
      <c r="E77">
        <v>1987</v>
      </c>
      <c r="F77" s="45" t="s">
        <v>659</v>
      </c>
      <c r="G77" s="17"/>
      <c r="H77" s="17"/>
      <c r="I77" s="17"/>
      <c r="J77" s="17"/>
      <c r="K77" s="17"/>
      <c r="Q77">
        <v>0</v>
      </c>
      <c r="S77">
        <v>0</v>
      </c>
      <c r="T77">
        <v>0</v>
      </c>
    </row>
    <row r="78" spans="2:20" ht="15" hidden="1">
      <c r="B78" s="42" t="s">
        <v>88</v>
      </c>
      <c r="C78" t="s">
        <v>44</v>
      </c>
      <c r="D78" t="s">
        <v>670</v>
      </c>
      <c r="E78">
        <v>1982</v>
      </c>
      <c r="F78" s="45" t="s">
        <v>659</v>
      </c>
      <c r="G78" s="17"/>
      <c r="H78" s="17"/>
      <c r="I78" s="17"/>
      <c r="J78" s="17"/>
      <c r="K78" s="17"/>
      <c r="Q78">
        <v>0</v>
      </c>
      <c r="S78">
        <v>0</v>
      </c>
      <c r="T78">
        <v>0</v>
      </c>
    </row>
    <row r="79" spans="2:20" ht="15" hidden="1">
      <c r="B79" s="42" t="s">
        <v>89</v>
      </c>
      <c r="C79" t="s">
        <v>32</v>
      </c>
      <c r="D79" t="s">
        <v>664</v>
      </c>
      <c r="E79">
        <v>1989</v>
      </c>
      <c r="F79" s="45" t="s">
        <v>659</v>
      </c>
      <c r="G79" s="17"/>
      <c r="H79" s="17"/>
      <c r="I79" s="17"/>
      <c r="J79" s="17"/>
      <c r="K79" s="17"/>
      <c r="Q79">
        <v>0</v>
      </c>
      <c r="S79">
        <v>0</v>
      </c>
      <c r="T79">
        <v>0</v>
      </c>
    </row>
    <row r="80" spans="2:20" ht="15" hidden="1">
      <c r="B80" s="42" t="s">
        <v>90</v>
      </c>
      <c r="C80" t="s">
        <v>44</v>
      </c>
      <c r="D80" t="s">
        <v>670</v>
      </c>
      <c r="E80">
        <v>1982</v>
      </c>
      <c r="F80" s="45" t="s">
        <v>659</v>
      </c>
      <c r="G80" s="17"/>
      <c r="H80" s="17"/>
      <c r="I80" s="17"/>
      <c r="J80" s="17"/>
      <c r="K80" s="17"/>
      <c r="Q80">
        <v>0</v>
      </c>
      <c r="S80">
        <v>0</v>
      </c>
      <c r="T80">
        <v>0</v>
      </c>
    </row>
    <row r="81" spans="2:20" ht="15" hidden="1">
      <c r="B81" s="42" t="s">
        <v>91</v>
      </c>
      <c r="C81" t="s">
        <v>29</v>
      </c>
      <c r="D81" t="s">
        <v>675</v>
      </c>
      <c r="E81">
        <v>1980</v>
      </c>
      <c r="F81" s="45" t="s">
        <v>659</v>
      </c>
      <c r="G81" s="17"/>
      <c r="H81" s="17"/>
      <c r="I81" s="17"/>
      <c r="J81" s="17"/>
      <c r="K81" s="17"/>
      <c r="Q81">
        <v>0</v>
      </c>
      <c r="S81">
        <v>0</v>
      </c>
      <c r="T81">
        <v>0</v>
      </c>
    </row>
    <row r="82" spans="2:20" ht="15" hidden="1">
      <c r="B82" s="42" t="s">
        <v>92</v>
      </c>
      <c r="C82" t="s">
        <v>30</v>
      </c>
      <c r="D82" t="s">
        <v>658</v>
      </c>
      <c r="E82">
        <v>1983</v>
      </c>
      <c r="F82" s="45" t="s">
        <v>659</v>
      </c>
      <c r="G82" s="17"/>
      <c r="H82" s="17"/>
      <c r="I82" s="17"/>
      <c r="J82" s="17"/>
      <c r="K82" s="17"/>
      <c r="Q82">
        <v>0</v>
      </c>
      <c r="S82">
        <v>0</v>
      </c>
      <c r="T82">
        <v>0</v>
      </c>
    </row>
    <row r="83" spans="2:20" ht="15" hidden="1">
      <c r="B83" s="42" t="s">
        <v>93</v>
      </c>
      <c r="C83" t="s">
        <v>36</v>
      </c>
      <c r="D83" t="s">
        <v>669</v>
      </c>
      <c r="E83">
        <v>1978</v>
      </c>
      <c r="F83" s="45" t="s">
        <v>659</v>
      </c>
      <c r="G83" s="17"/>
      <c r="H83" s="17"/>
      <c r="I83" s="17"/>
      <c r="J83" s="17"/>
      <c r="K83" s="17"/>
      <c r="Q83">
        <v>0</v>
      </c>
      <c r="S83">
        <v>0</v>
      </c>
      <c r="T83">
        <v>0</v>
      </c>
    </row>
    <row r="84" spans="2:20" ht="15" hidden="1">
      <c r="B84" s="42" t="s">
        <v>94</v>
      </c>
      <c r="C84" t="s">
        <v>48</v>
      </c>
      <c r="D84" t="s">
        <v>674</v>
      </c>
      <c r="E84">
        <v>1992</v>
      </c>
      <c r="F84" s="45" t="s">
        <v>659</v>
      </c>
      <c r="G84" s="17"/>
      <c r="H84" s="17"/>
      <c r="I84" s="17"/>
      <c r="J84" s="17"/>
      <c r="K84" s="17"/>
      <c r="Q84">
        <v>0</v>
      </c>
      <c r="S84">
        <v>0</v>
      </c>
      <c r="T84">
        <v>0</v>
      </c>
    </row>
    <row r="85" spans="2:20" ht="15" hidden="1">
      <c r="B85" s="42" t="s">
        <v>95</v>
      </c>
      <c r="C85" t="s">
        <v>44</v>
      </c>
      <c r="D85" t="s">
        <v>670</v>
      </c>
      <c r="E85">
        <v>1979</v>
      </c>
      <c r="F85" s="45" t="s">
        <v>659</v>
      </c>
      <c r="G85" s="17"/>
      <c r="H85" s="17"/>
      <c r="I85" s="17"/>
      <c r="J85" s="17"/>
      <c r="K85" s="17"/>
      <c r="Q85">
        <v>0</v>
      </c>
      <c r="S85">
        <v>0</v>
      </c>
      <c r="T85">
        <v>0</v>
      </c>
    </row>
    <row r="86" spans="2:20" ht="15" hidden="1">
      <c r="B86" s="42" t="s">
        <v>96</v>
      </c>
      <c r="C86" t="s">
        <v>43</v>
      </c>
      <c r="D86" t="s">
        <v>665</v>
      </c>
      <c r="E86">
        <v>1978</v>
      </c>
      <c r="F86" s="45" t="s">
        <v>659</v>
      </c>
      <c r="G86" s="17"/>
      <c r="H86" s="17"/>
      <c r="I86" s="17"/>
      <c r="J86" s="17"/>
      <c r="K86" s="17"/>
      <c r="Q86">
        <v>0</v>
      </c>
      <c r="S86">
        <v>0</v>
      </c>
      <c r="T86">
        <v>0</v>
      </c>
    </row>
    <row r="87" spans="2:20" ht="15" hidden="1">
      <c r="B87" s="42" t="s">
        <v>98</v>
      </c>
      <c r="C87" t="s">
        <v>30</v>
      </c>
      <c r="D87" t="s">
        <v>658</v>
      </c>
      <c r="E87">
        <v>1987</v>
      </c>
      <c r="F87" s="45" t="s">
        <v>659</v>
      </c>
      <c r="G87" s="17"/>
      <c r="H87" s="17"/>
      <c r="I87" s="17"/>
      <c r="J87" s="17"/>
      <c r="K87" s="17"/>
      <c r="Q87">
        <v>0</v>
      </c>
      <c r="S87">
        <v>0</v>
      </c>
      <c r="T87">
        <v>0</v>
      </c>
    </row>
    <row r="88" spans="2:20" ht="15" hidden="1">
      <c r="B88" s="42" t="s">
        <v>99</v>
      </c>
      <c r="C88" t="s">
        <v>44</v>
      </c>
      <c r="D88" t="s">
        <v>670</v>
      </c>
      <c r="E88">
        <v>1986</v>
      </c>
      <c r="F88" s="45" t="s">
        <v>659</v>
      </c>
      <c r="G88" s="17"/>
      <c r="H88" s="17"/>
      <c r="I88" s="17"/>
      <c r="J88" s="17"/>
      <c r="K88" s="17"/>
      <c r="Q88">
        <v>0</v>
      </c>
      <c r="S88">
        <v>0</v>
      </c>
      <c r="T88">
        <v>0</v>
      </c>
    </row>
    <row r="89" spans="2:20" ht="15" hidden="1">
      <c r="B89" s="42" t="s">
        <v>100</v>
      </c>
      <c r="C89" t="s">
        <v>676</v>
      </c>
      <c r="D89" t="s">
        <v>672</v>
      </c>
      <c r="E89">
        <v>1978</v>
      </c>
      <c r="F89" s="45" t="s">
        <v>659</v>
      </c>
      <c r="G89" s="17"/>
      <c r="H89" s="17"/>
      <c r="I89" s="17"/>
      <c r="J89" s="17"/>
      <c r="K89" s="17"/>
      <c r="Q89">
        <v>0</v>
      </c>
      <c r="S89">
        <v>0</v>
      </c>
      <c r="T89">
        <v>0</v>
      </c>
    </row>
    <row r="90" spans="2:11" ht="15">
      <c r="B90" s="42"/>
      <c r="F90" s="45"/>
      <c r="G90" s="17"/>
      <c r="H90" s="17"/>
      <c r="I90" s="17"/>
      <c r="J90" s="17"/>
      <c r="K90" s="17"/>
    </row>
    <row r="91" spans="2:11" ht="15">
      <c r="B91" s="42"/>
      <c r="F91" s="45"/>
      <c r="G91" s="17"/>
      <c r="H91" s="17"/>
      <c r="I91" s="17"/>
      <c r="J91" s="17"/>
      <c r="K91" s="17"/>
    </row>
    <row r="92" spans="2:20" ht="15">
      <c r="B92" s="42" t="s">
        <v>102</v>
      </c>
      <c r="C92" t="s">
        <v>28</v>
      </c>
      <c r="D92" t="s">
        <v>661</v>
      </c>
      <c r="E92">
        <v>1977</v>
      </c>
      <c r="F92" s="45" t="s">
        <v>677</v>
      </c>
      <c r="G92" s="17">
        <v>18</v>
      </c>
      <c r="H92" s="17">
        <v>16</v>
      </c>
      <c r="I92" s="17">
        <v>16</v>
      </c>
      <c r="J92" s="17"/>
      <c r="K92" s="17">
        <v>16</v>
      </c>
      <c r="L92">
        <v>13</v>
      </c>
      <c r="M92">
        <v>16</v>
      </c>
      <c r="O92">
        <v>18</v>
      </c>
      <c r="Q92">
        <v>113</v>
      </c>
      <c r="S92">
        <v>113</v>
      </c>
      <c r="T92">
        <v>7</v>
      </c>
    </row>
    <row r="93" spans="2:20" ht="15">
      <c r="B93" s="42" t="s">
        <v>107</v>
      </c>
      <c r="C93" t="s">
        <v>34</v>
      </c>
      <c r="D93" t="s">
        <v>660</v>
      </c>
      <c r="E93">
        <v>1973</v>
      </c>
      <c r="F93" s="45" t="s">
        <v>677</v>
      </c>
      <c r="G93" s="17">
        <v>13</v>
      </c>
      <c r="H93" s="17">
        <v>18</v>
      </c>
      <c r="I93" s="17">
        <v>18</v>
      </c>
      <c r="J93" s="17"/>
      <c r="K93" s="17"/>
      <c r="L93">
        <v>16</v>
      </c>
      <c r="M93">
        <v>18</v>
      </c>
      <c r="O93">
        <v>20</v>
      </c>
      <c r="Q93">
        <v>103</v>
      </c>
      <c r="S93">
        <v>103</v>
      </c>
      <c r="T93">
        <v>6</v>
      </c>
    </row>
    <row r="94" spans="2:20" ht="15">
      <c r="B94" s="38" t="s">
        <v>105</v>
      </c>
      <c r="C94" t="s">
        <v>29</v>
      </c>
      <c r="D94" t="s">
        <v>675</v>
      </c>
      <c r="E94">
        <v>1976</v>
      </c>
      <c r="F94" s="45" t="s">
        <v>677</v>
      </c>
      <c r="G94" s="17">
        <v>20</v>
      </c>
      <c r="H94" s="17"/>
      <c r="I94" s="17">
        <v>20</v>
      </c>
      <c r="J94" s="17"/>
      <c r="K94" s="17">
        <v>20</v>
      </c>
      <c r="L94">
        <v>18</v>
      </c>
      <c r="M94">
        <v>20</v>
      </c>
      <c r="Q94">
        <v>98</v>
      </c>
      <c r="S94">
        <v>98</v>
      </c>
      <c r="T94">
        <v>5</v>
      </c>
    </row>
    <row r="95" spans="2:20" ht="15">
      <c r="B95" s="38" t="s">
        <v>106</v>
      </c>
      <c r="C95" t="s">
        <v>29</v>
      </c>
      <c r="D95" t="s">
        <v>675</v>
      </c>
      <c r="E95">
        <v>1974</v>
      </c>
      <c r="F95" s="45" t="s">
        <v>677</v>
      </c>
      <c r="G95" s="17"/>
      <c r="H95" s="17">
        <v>14</v>
      </c>
      <c r="I95" s="17">
        <v>11</v>
      </c>
      <c r="J95" s="17">
        <v>18</v>
      </c>
      <c r="K95" s="17">
        <v>12</v>
      </c>
      <c r="L95">
        <v>12</v>
      </c>
      <c r="M95">
        <v>11</v>
      </c>
      <c r="O95">
        <v>13</v>
      </c>
      <c r="Q95">
        <v>91</v>
      </c>
      <c r="S95">
        <v>91</v>
      </c>
      <c r="T95">
        <v>7</v>
      </c>
    </row>
    <row r="96" spans="2:20" ht="15">
      <c r="B96" s="38" t="s">
        <v>103</v>
      </c>
      <c r="C96" t="s">
        <v>29</v>
      </c>
      <c r="D96" t="s">
        <v>675</v>
      </c>
      <c r="E96">
        <v>1975</v>
      </c>
      <c r="F96" s="45" t="s">
        <v>677</v>
      </c>
      <c r="G96" s="17">
        <v>16</v>
      </c>
      <c r="H96" s="17"/>
      <c r="I96" s="17">
        <v>13</v>
      </c>
      <c r="J96" s="17">
        <v>20</v>
      </c>
      <c r="K96" s="17">
        <v>14</v>
      </c>
      <c r="L96">
        <v>14</v>
      </c>
      <c r="M96">
        <v>13</v>
      </c>
      <c r="Q96">
        <v>90</v>
      </c>
      <c r="S96">
        <v>90</v>
      </c>
      <c r="T96">
        <v>6</v>
      </c>
    </row>
    <row r="97" spans="2:20" ht="15">
      <c r="B97" s="42" t="s">
        <v>104</v>
      </c>
      <c r="C97" t="s">
        <v>28</v>
      </c>
      <c r="D97" t="s">
        <v>661</v>
      </c>
      <c r="E97">
        <v>1974</v>
      </c>
      <c r="F97" s="45" t="s">
        <v>677</v>
      </c>
      <c r="G97" s="17">
        <v>12</v>
      </c>
      <c r="H97" s="17">
        <v>13</v>
      </c>
      <c r="I97" s="17">
        <v>9</v>
      </c>
      <c r="J97" s="17">
        <v>16</v>
      </c>
      <c r="K97" s="17">
        <v>10</v>
      </c>
      <c r="L97">
        <v>9</v>
      </c>
      <c r="N97">
        <v>18</v>
      </c>
      <c r="Q97">
        <v>87</v>
      </c>
      <c r="S97">
        <v>87</v>
      </c>
      <c r="T97">
        <v>7</v>
      </c>
    </row>
    <row r="98" spans="2:20" ht="15">
      <c r="B98" s="38" t="s">
        <v>108</v>
      </c>
      <c r="C98" t="s">
        <v>28</v>
      </c>
      <c r="D98" t="s">
        <v>661</v>
      </c>
      <c r="E98">
        <v>1975</v>
      </c>
      <c r="F98" s="45" t="s">
        <v>677</v>
      </c>
      <c r="G98" s="17"/>
      <c r="H98" s="17">
        <v>11</v>
      </c>
      <c r="I98" s="17">
        <v>8</v>
      </c>
      <c r="J98" s="17">
        <v>14</v>
      </c>
      <c r="K98" s="17"/>
      <c r="L98">
        <v>7</v>
      </c>
      <c r="M98">
        <v>8</v>
      </c>
      <c r="N98">
        <v>14</v>
      </c>
      <c r="Q98">
        <v>62</v>
      </c>
      <c r="S98">
        <v>62</v>
      </c>
      <c r="T98">
        <v>6</v>
      </c>
    </row>
    <row r="99" spans="2:20" ht="15">
      <c r="B99" s="42" t="s">
        <v>109</v>
      </c>
      <c r="C99" t="s">
        <v>30</v>
      </c>
      <c r="D99" t="s">
        <v>658</v>
      </c>
      <c r="E99">
        <v>1975</v>
      </c>
      <c r="F99" s="45" t="s">
        <v>677</v>
      </c>
      <c r="G99" s="17"/>
      <c r="H99" s="17">
        <v>9</v>
      </c>
      <c r="I99" s="17">
        <v>7</v>
      </c>
      <c r="J99" s="17">
        <v>13</v>
      </c>
      <c r="K99" s="17"/>
      <c r="L99">
        <v>5</v>
      </c>
      <c r="M99">
        <v>7</v>
      </c>
      <c r="N99">
        <v>12</v>
      </c>
      <c r="O99">
        <v>9</v>
      </c>
      <c r="Q99">
        <v>62</v>
      </c>
      <c r="S99">
        <v>62</v>
      </c>
      <c r="T99">
        <v>7</v>
      </c>
    </row>
    <row r="100" spans="2:20" ht="15">
      <c r="B100" s="42" t="s">
        <v>110</v>
      </c>
      <c r="C100" t="s">
        <v>36</v>
      </c>
      <c r="D100" t="s">
        <v>669</v>
      </c>
      <c r="E100">
        <v>1976</v>
      </c>
      <c r="F100" s="45" t="s">
        <v>677</v>
      </c>
      <c r="G100" s="17">
        <v>11</v>
      </c>
      <c r="H100" s="17">
        <v>10</v>
      </c>
      <c r="I100" s="17"/>
      <c r="J100" s="17"/>
      <c r="K100" s="17">
        <v>8</v>
      </c>
      <c r="L100">
        <v>8</v>
      </c>
      <c r="M100">
        <v>9</v>
      </c>
      <c r="O100">
        <v>10</v>
      </c>
      <c r="Q100">
        <v>56</v>
      </c>
      <c r="S100">
        <v>56</v>
      </c>
      <c r="T100">
        <v>6</v>
      </c>
    </row>
    <row r="101" spans="2:20" ht="15">
      <c r="B101" s="42" t="s">
        <v>114</v>
      </c>
      <c r="C101" t="s">
        <v>29</v>
      </c>
      <c r="D101" t="s">
        <v>675</v>
      </c>
      <c r="E101">
        <v>1973</v>
      </c>
      <c r="F101" s="45" t="s">
        <v>677</v>
      </c>
      <c r="G101" s="17"/>
      <c r="H101" s="17"/>
      <c r="I101" s="17">
        <v>10</v>
      </c>
      <c r="J101" s="17"/>
      <c r="K101" s="17">
        <v>11</v>
      </c>
      <c r="L101">
        <v>10</v>
      </c>
      <c r="M101">
        <v>10</v>
      </c>
      <c r="O101">
        <v>14</v>
      </c>
      <c r="Q101">
        <v>55</v>
      </c>
      <c r="S101">
        <v>55</v>
      </c>
      <c r="T101">
        <v>5</v>
      </c>
    </row>
    <row r="102" spans="2:20" ht="15">
      <c r="B102" s="42" t="s">
        <v>119</v>
      </c>
      <c r="C102" t="s">
        <v>33</v>
      </c>
      <c r="D102" t="s">
        <v>666</v>
      </c>
      <c r="E102">
        <v>1975</v>
      </c>
      <c r="F102" s="45" t="s">
        <v>677</v>
      </c>
      <c r="G102" s="17"/>
      <c r="H102" s="17"/>
      <c r="I102" s="17"/>
      <c r="J102" s="17"/>
      <c r="K102" s="17">
        <v>9</v>
      </c>
      <c r="L102">
        <v>11</v>
      </c>
      <c r="N102">
        <v>20</v>
      </c>
      <c r="Q102">
        <v>40</v>
      </c>
      <c r="S102">
        <v>40</v>
      </c>
      <c r="T102">
        <v>3</v>
      </c>
    </row>
    <row r="103" spans="2:20" ht="15">
      <c r="B103" s="42" t="s">
        <v>112</v>
      </c>
      <c r="C103" t="s">
        <v>676</v>
      </c>
      <c r="D103" t="s">
        <v>672</v>
      </c>
      <c r="E103">
        <v>1977</v>
      </c>
      <c r="F103" s="45" t="s">
        <v>677</v>
      </c>
      <c r="G103" s="17"/>
      <c r="H103" s="17"/>
      <c r="I103" s="17">
        <v>12</v>
      </c>
      <c r="J103" s="17"/>
      <c r="K103" s="17">
        <v>13</v>
      </c>
      <c r="M103">
        <v>14</v>
      </c>
      <c r="Q103">
        <v>39</v>
      </c>
      <c r="S103">
        <v>39</v>
      </c>
      <c r="T103">
        <v>3</v>
      </c>
    </row>
    <row r="104" spans="2:20" ht="15">
      <c r="B104" s="38" t="s">
        <v>115</v>
      </c>
      <c r="C104" t="s">
        <v>29</v>
      </c>
      <c r="D104" t="s">
        <v>675</v>
      </c>
      <c r="E104">
        <v>1973</v>
      </c>
      <c r="F104" s="45" t="s">
        <v>677</v>
      </c>
      <c r="G104" s="17"/>
      <c r="H104" s="17"/>
      <c r="I104" s="17"/>
      <c r="J104" s="17"/>
      <c r="K104" s="17">
        <v>18</v>
      </c>
      <c r="L104">
        <v>20</v>
      </c>
      <c r="Q104">
        <v>38</v>
      </c>
      <c r="S104">
        <v>38</v>
      </c>
      <c r="T104">
        <v>2</v>
      </c>
    </row>
    <row r="105" spans="2:20" ht="15">
      <c r="B105" s="42" t="s">
        <v>111</v>
      </c>
      <c r="C105" t="s">
        <v>31</v>
      </c>
      <c r="D105" t="s">
        <v>662</v>
      </c>
      <c r="E105">
        <v>1976</v>
      </c>
      <c r="F105" s="45" t="s">
        <v>677</v>
      </c>
      <c r="G105" s="17">
        <v>8</v>
      </c>
      <c r="H105" s="17">
        <v>20</v>
      </c>
      <c r="I105" s="17"/>
      <c r="J105" s="17"/>
      <c r="K105" s="17"/>
      <c r="Q105">
        <v>28</v>
      </c>
      <c r="S105">
        <v>28</v>
      </c>
      <c r="T105">
        <v>2</v>
      </c>
    </row>
    <row r="106" spans="2:20" ht="15">
      <c r="B106" s="42" t="s">
        <v>122</v>
      </c>
      <c r="C106" t="s">
        <v>39</v>
      </c>
      <c r="D106" t="s">
        <v>680</v>
      </c>
      <c r="E106">
        <v>1975</v>
      </c>
      <c r="F106" s="45" t="s">
        <v>677</v>
      </c>
      <c r="G106" s="17"/>
      <c r="H106" s="17"/>
      <c r="I106" s="17"/>
      <c r="J106" s="17"/>
      <c r="K106" s="17"/>
      <c r="M106">
        <v>12</v>
      </c>
      <c r="O106">
        <v>16</v>
      </c>
      <c r="Q106">
        <v>28</v>
      </c>
      <c r="S106">
        <v>28</v>
      </c>
      <c r="T106">
        <v>2</v>
      </c>
    </row>
    <row r="107" spans="2:20" ht="15">
      <c r="B107" s="38" t="s">
        <v>113</v>
      </c>
      <c r="C107" t="s">
        <v>37</v>
      </c>
      <c r="D107" t="s">
        <v>678</v>
      </c>
      <c r="E107">
        <v>1976</v>
      </c>
      <c r="F107" s="45" t="s">
        <v>677</v>
      </c>
      <c r="G107" s="17">
        <v>10</v>
      </c>
      <c r="H107" s="17">
        <v>12</v>
      </c>
      <c r="I107" s="17"/>
      <c r="J107" s="17"/>
      <c r="K107" s="17"/>
      <c r="Q107">
        <v>22</v>
      </c>
      <c r="S107">
        <v>22</v>
      </c>
      <c r="T107">
        <v>2</v>
      </c>
    </row>
    <row r="108" spans="2:20" ht="15">
      <c r="B108" s="42" t="s">
        <v>120</v>
      </c>
      <c r="C108" t="s">
        <v>30</v>
      </c>
      <c r="D108" t="s">
        <v>658</v>
      </c>
      <c r="E108">
        <v>1973</v>
      </c>
      <c r="F108" s="45" t="s">
        <v>677</v>
      </c>
      <c r="G108" s="17"/>
      <c r="H108" s="17"/>
      <c r="I108" s="17"/>
      <c r="J108" s="17"/>
      <c r="K108" s="17">
        <v>7</v>
      </c>
      <c r="N108">
        <v>13</v>
      </c>
      <c r="Q108">
        <v>20</v>
      </c>
      <c r="S108">
        <v>20</v>
      </c>
      <c r="T108">
        <v>2</v>
      </c>
    </row>
    <row r="109" spans="2:20" ht="15">
      <c r="B109" s="42" t="s">
        <v>128</v>
      </c>
      <c r="C109" t="s">
        <v>671</v>
      </c>
      <c r="D109" t="s">
        <v>672</v>
      </c>
      <c r="E109">
        <v>1975</v>
      </c>
      <c r="F109" s="45" t="s">
        <v>677</v>
      </c>
      <c r="G109" s="17"/>
      <c r="H109" s="17"/>
      <c r="I109" s="17"/>
      <c r="J109" s="17"/>
      <c r="K109" s="17"/>
      <c r="N109">
        <v>16</v>
      </c>
      <c r="Q109">
        <v>16</v>
      </c>
      <c r="S109">
        <v>16</v>
      </c>
      <c r="T109">
        <v>1</v>
      </c>
    </row>
    <row r="110" spans="2:20" ht="15">
      <c r="B110" s="42" t="s">
        <v>116</v>
      </c>
      <c r="C110" t="s">
        <v>28</v>
      </c>
      <c r="D110" t="s">
        <v>661</v>
      </c>
      <c r="E110">
        <v>1973</v>
      </c>
      <c r="F110" s="45" t="s">
        <v>677</v>
      </c>
      <c r="G110" s="17">
        <v>14</v>
      </c>
      <c r="H110" s="17"/>
      <c r="I110" s="17"/>
      <c r="J110" s="17"/>
      <c r="K110" s="17"/>
      <c r="Q110">
        <v>14</v>
      </c>
      <c r="S110">
        <v>14</v>
      </c>
      <c r="T110">
        <v>1</v>
      </c>
    </row>
    <row r="111" spans="2:20" ht="15">
      <c r="B111" s="42" t="s">
        <v>117</v>
      </c>
      <c r="C111" t="s">
        <v>35</v>
      </c>
      <c r="D111" t="s">
        <v>679</v>
      </c>
      <c r="E111">
        <v>1973</v>
      </c>
      <c r="F111" s="45" t="s">
        <v>677</v>
      </c>
      <c r="G111" s="17"/>
      <c r="H111" s="17"/>
      <c r="I111" s="17">
        <v>14</v>
      </c>
      <c r="J111" s="17"/>
      <c r="K111" s="17"/>
      <c r="Q111">
        <v>14</v>
      </c>
      <c r="S111">
        <v>14</v>
      </c>
      <c r="T111">
        <v>1</v>
      </c>
    </row>
    <row r="112" spans="2:20" ht="15">
      <c r="B112" s="42" t="s">
        <v>121</v>
      </c>
      <c r="C112" t="s">
        <v>28</v>
      </c>
      <c r="D112" t="s">
        <v>661</v>
      </c>
      <c r="E112">
        <v>1976</v>
      </c>
      <c r="F112" s="45" t="s">
        <v>677</v>
      </c>
      <c r="G112" s="17"/>
      <c r="H112" s="17"/>
      <c r="I112" s="17"/>
      <c r="J112" s="17"/>
      <c r="K112" s="17">
        <v>6</v>
      </c>
      <c r="O112">
        <v>8</v>
      </c>
      <c r="Q112">
        <v>14</v>
      </c>
      <c r="S112">
        <v>14</v>
      </c>
      <c r="T112">
        <v>2</v>
      </c>
    </row>
    <row r="113" spans="2:20" ht="15">
      <c r="B113" s="42" t="s">
        <v>145</v>
      </c>
      <c r="C113" t="s">
        <v>41</v>
      </c>
      <c r="D113" t="s">
        <v>667</v>
      </c>
      <c r="E113">
        <v>1973</v>
      </c>
      <c r="F113" s="45" t="s">
        <v>677</v>
      </c>
      <c r="G113" s="17"/>
      <c r="H113" s="17"/>
      <c r="I113" s="17"/>
      <c r="J113" s="17"/>
      <c r="K113" s="17"/>
      <c r="O113">
        <v>12</v>
      </c>
      <c r="Q113">
        <v>12</v>
      </c>
      <c r="S113">
        <v>12</v>
      </c>
      <c r="T113">
        <v>1</v>
      </c>
    </row>
    <row r="114" spans="2:20" ht="15">
      <c r="B114" s="42" t="s">
        <v>124</v>
      </c>
      <c r="C114" t="s">
        <v>671</v>
      </c>
      <c r="D114" t="s">
        <v>672</v>
      </c>
      <c r="E114">
        <v>1976</v>
      </c>
      <c r="F114" s="45" t="s">
        <v>677</v>
      </c>
      <c r="G114" s="17"/>
      <c r="H114" s="17"/>
      <c r="I114" s="17"/>
      <c r="J114" s="17"/>
      <c r="K114" s="17"/>
      <c r="O114">
        <v>11</v>
      </c>
      <c r="Q114">
        <v>11</v>
      </c>
      <c r="S114">
        <v>11</v>
      </c>
      <c r="T114">
        <v>1</v>
      </c>
    </row>
    <row r="115" spans="2:20" ht="15">
      <c r="B115" s="42" t="s">
        <v>118</v>
      </c>
      <c r="C115" t="s">
        <v>41</v>
      </c>
      <c r="D115" t="s">
        <v>667</v>
      </c>
      <c r="E115">
        <v>1974</v>
      </c>
      <c r="F115" s="45" t="s">
        <v>677</v>
      </c>
      <c r="G115" s="17">
        <v>9</v>
      </c>
      <c r="H115" s="17"/>
      <c r="I115" s="17"/>
      <c r="J115" s="17"/>
      <c r="K115" s="17"/>
      <c r="Q115">
        <v>9</v>
      </c>
      <c r="S115">
        <v>9</v>
      </c>
      <c r="T115">
        <v>1</v>
      </c>
    </row>
    <row r="116" spans="2:20" ht="15">
      <c r="B116" s="42" t="s">
        <v>155</v>
      </c>
      <c r="C116" t="s">
        <v>30</v>
      </c>
      <c r="D116" t="s">
        <v>658</v>
      </c>
      <c r="E116">
        <v>1977</v>
      </c>
      <c r="F116" s="45" t="s">
        <v>677</v>
      </c>
      <c r="G116" s="17"/>
      <c r="H116" s="17"/>
      <c r="I116" s="17"/>
      <c r="J116" s="17"/>
      <c r="K116" s="17"/>
      <c r="O116">
        <v>7</v>
      </c>
      <c r="Q116">
        <v>7</v>
      </c>
      <c r="S116">
        <v>7</v>
      </c>
      <c r="T116">
        <v>1</v>
      </c>
    </row>
    <row r="117" spans="2:20" ht="15">
      <c r="B117" s="42" t="s">
        <v>129</v>
      </c>
      <c r="C117" t="s">
        <v>35</v>
      </c>
      <c r="D117" t="s">
        <v>679</v>
      </c>
      <c r="E117">
        <v>1974</v>
      </c>
      <c r="F117" s="45" t="s">
        <v>677</v>
      </c>
      <c r="G117" s="17"/>
      <c r="H117" s="17"/>
      <c r="I117" s="17"/>
      <c r="J117" s="17"/>
      <c r="K117" s="17"/>
      <c r="L117">
        <v>6</v>
      </c>
      <c r="Q117">
        <v>6</v>
      </c>
      <c r="S117">
        <v>6</v>
      </c>
      <c r="T117">
        <v>1</v>
      </c>
    </row>
    <row r="118" spans="2:20" ht="15">
      <c r="B118" s="42" t="s">
        <v>131</v>
      </c>
      <c r="C118" t="s">
        <v>31</v>
      </c>
      <c r="D118" t="s">
        <v>662</v>
      </c>
      <c r="E118">
        <v>1974</v>
      </c>
      <c r="F118" s="45" t="s">
        <v>677</v>
      </c>
      <c r="G118" s="17"/>
      <c r="H118" s="17"/>
      <c r="I118" s="17"/>
      <c r="J118" s="17"/>
      <c r="K118" s="17"/>
      <c r="L118">
        <v>4</v>
      </c>
      <c r="Q118">
        <v>4</v>
      </c>
      <c r="S118">
        <v>4</v>
      </c>
      <c r="T118">
        <v>1</v>
      </c>
    </row>
    <row r="119" spans="2:20" ht="15" hidden="1">
      <c r="B119" s="42" t="s">
        <v>123</v>
      </c>
      <c r="C119">
        <v>0</v>
      </c>
      <c r="D119" t="s">
        <v>681</v>
      </c>
      <c r="E119">
        <v>1975</v>
      </c>
      <c r="F119" s="45" t="s">
        <v>677</v>
      </c>
      <c r="G119" s="17"/>
      <c r="H119" s="17"/>
      <c r="I119" s="17"/>
      <c r="J119" s="17"/>
      <c r="K119" s="17"/>
      <c r="Q119">
        <v>0</v>
      </c>
      <c r="S119">
        <v>0</v>
      </c>
      <c r="T119">
        <v>0</v>
      </c>
    </row>
    <row r="120" spans="2:20" ht="15" hidden="1">
      <c r="B120" s="42" t="s">
        <v>125</v>
      </c>
      <c r="C120" t="s">
        <v>31</v>
      </c>
      <c r="D120" t="s">
        <v>662</v>
      </c>
      <c r="E120">
        <v>1977</v>
      </c>
      <c r="F120" s="45" t="s">
        <v>677</v>
      </c>
      <c r="G120" s="17"/>
      <c r="H120" s="17"/>
      <c r="I120" s="17"/>
      <c r="J120" s="17"/>
      <c r="K120" s="17"/>
      <c r="Q120">
        <v>0</v>
      </c>
      <c r="S120">
        <v>0</v>
      </c>
      <c r="T120">
        <v>0</v>
      </c>
    </row>
    <row r="121" spans="2:20" ht="15" hidden="1">
      <c r="B121" s="42" t="s">
        <v>126</v>
      </c>
      <c r="C121" t="s">
        <v>37</v>
      </c>
      <c r="D121" t="s">
        <v>678</v>
      </c>
      <c r="E121">
        <v>1976</v>
      </c>
      <c r="F121" s="45" t="s">
        <v>677</v>
      </c>
      <c r="G121" s="17"/>
      <c r="H121" s="17"/>
      <c r="I121" s="17"/>
      <c r="J121" s="17"/>
      <c r="K121" s="17"/>
      <c r="Q121">
        <v>0</v>
      </c>
      <c r="S121">
        <v>0</v>
      </c>
      <c r="T121">
        <v>0</v>
      </c>
    </row>
    <row r="122" spans="2:20" ht="15" hidden="1">
      <c r="B122" s="42" t="s">
        <v>127</v>
      </c>
      <c r="C122" t="s">
        <v>44</v>
      </c>
      <c r="D122" t="s">
        <v>670</v>
      </c>
      <c r="E122">
        <v>1973</v>
      </c>
      <c r="F122" s="45" t="s">
        <v>677</v>
      </c>
      <c r="G122" s="17"/>
      <c r="H122" s="17"/>
      <c r="I122" s="17"/>
      <c r="J122" s="17"/>
      <c r="K122" s="17"/>
      <c r="Q122">
        <v>0</v>
      </c>
      <c r="S122">
        <v>0</v>
      </c>
      <c r="T122">
        <v>0</v>
      </c>
    </row>
    <row r="123" spans="2:20" ht="15" hidden="1">
      <c r="B123" s="42" t="s">
        <v>130</v>
      </c>
      <c r="C123" t="s">
        <v>30</v>
      </c>
      <c r="D123" t="s">
        <v>658</v>
      </c>
      <c r="E123">
        <v>1974</v>
      </c>
      <c r="F123" s="45" t="s">
        <v>677</v>
      </c>
      <c r="G123" s="17"/>
      <c r="H123" s="17"/>
      <c r="I123" s="17"/>
      <c r="J123" s="17"/>
      <c r="K123" s="17"/>
      <c r="Q123">
        <v>0</v>
      </c>
      <c r="S123">
        <v>0</v>
      </c>
      <c r="T123">
        <v>0</v>
      </c>
    </row>
    <row r="124" spans="2:20" ht="15" hidden="1">
      <c r="B124" s="42" t="s">
        <v>132</v>
      </c>
      <c r="C124" t="s">
        <v>671</v>
      </c>
      <c r="D124" t="s">
        <v>672</v>
      </c>
      <c r="E124">
        <v>1974</v>
      </c>
      <c r="F124" s="45" t="s">
        <v>677</v>
      </c>
      <c r="G124" s="17"/>
      <c r="H124" s="17"/>
      <c r="I124" s="17"/>
      <c r="J124" s="17"/>
      <c r="K124" s="17"/>
      <c r="Q124">
        <v>0</v>
      </c>
      <c r="S124">
        <v>0</v>
      </c>
      <c r="T124">
        <v>0</v>
      </c>
    </row>
    <row r="125" spans="2:20" ht="15" hidden="1">
      <c r="B125" s="42" t="s">
        <v>133</v>
      </c>
      <c r="C125" t="s">
        <v>32</v>
      </c>
      <c r="D125" t="s">
        <v>664</v>
      </c>
      <c r="E125">
        <v>1975</v>
      </c>
      <c r="F125" s="45" t="s">
        <v>677</v>
      </c>
      <c r="G125" s="17"/>
      <c r="H125" s="17"/>
      <c r="I125" s="17"/>
      <c r="J125" s="17"/>
      <c r="K125" s="17"/>
      <c r="Q125">
        <v>0</v>
      </c>
      <c r="S125">
        <v>0</v>
      </c>
      <c r="T125">
        <v>0</v>
      </c>
    </row>
    <row r="126" spans="2:20" ht="15" hidden="1">
      <c r="B126" s="42" t="s">
        <v>134</v>
      </c>
      <c r="C126" t="s">
        <v>44</v>
      </c>
      <c r="D126" t="s">
        <v>670</v>
      </c>
      <c r="E126">
        <v>1975</v>
      </c>
      <c r="F126" s="45" t="s">
        <v>677</v>
      </c>
      <c r="G126" s="17"/>
      <c r="H126" s="17"/>
      <c r="I126" s="17"/>
      <c r="J126" s="17"/>
      <c r="K126" s="17"/>
      <c r="Q126">
        <v>0</v>
      </c>
      <c r="S126">
        <v>0</v>
      </c>
      <c r="T126">
        <v>0</v>
      </c>
    </row>
    <row r="127" spans="2:20" ht="15" hidden="1">
      <c r="B127" s="42" t="s">
        <v>135</v>
      </c>
      <c r="C127" t="s">
        <v>29</v>
      </c>
      <c r="D127" t="s">
        <v>675</v>
      </c>
      <c r="E127">
        <v>1974</v>
      </c>
      <c r="F127" s="45" t="s">
        <v>677</v>
      </c>
      <c r="G127" s="17"/>
      <c r="H127" s="17"/>
      <c r="I127" s="17"/>
      <c r="J127" s="17"/>
      <c r="K127" s="17"/>
      <c r="Q127">
        <v>0</v>
      </c>
      <c r="S127">
        <v>0</v>
      </c>
      <c r="T127">
        <v>0</v>
      </c>
    </row>
    <row r="128" spans="2:20" ht="15" hidden="1">
      <c r="B128" s="42" t="s">
        <v>136</v>
      </c>
      <c r="C128" t="s">
        <v>32</v>
      </c>
      <c r="D128" t="s">
        <v>664</v>
      </c>
      <c r="E128">
        <v>1977</v>
      </c>
      <c r="F128" s="45" t="s">
        <v>677</v>
      </c>
      <c r="G128" s="17"/>
      <c r="H128" s="17"/>
      <c r="I128" s="17"/>
      <c r="J128" s="17"/>
      <c r="K128" s="17"/>
      <c r="Q128">
        <v>0</v>
      </c>
      <c r="S128">
        <v>0</v>
      </c>
      <c r="T128">
        <v>0</v>
      </c>
    </row>
    <row r="129" spans="2:20" ht="15" hidden="1">
      <c r="B129" s="42" t="s">
        <v>137</v>
      </c>
      <c r="C129" t="s">
        <v>36</v>
      </c>
      <c r="D129" t="s">
        <v>669</v>
      </c>
      <c r="E129">
        <v>1975</v>
      </c>
      <c r="F129" s="45" t="s">
        <v>677</v>
      </c>
      <c r="G129" s="17"/>
      <c r="H129" s="17"/>
      <c r="I129" s="17"/>
      <c r="J129" s="17"/>
      <c r="K129" s="17"/>
      <c r="Q129">
        <v>0</v>
      </c>
      <c r="S129">
        <v>0</v>
      </c>
      <c r="T129">
        <v>0</v>
      </c>
    </row>
    <row r="130" spans="2:20" ht="15" hidden="1">
      <c r="B130" s="42" t="s">
        <v>138</v>
      </c>
      <c r="C130" t="s">
        <v>30</v>
      </c>
      <c r="D130" t="s">
        <v>658</v>
      </c>
      <c r="E130">
        <v>1977</v>
      </c>
      <c r="F130" s="45" t="s">
        <v>677</v>
      </c>
      <c r="G130" s="17"/>
      <c r="H130" s="17"/>
      <c r="I130" s="17"/>
      <c r="J130" s="17"/>
      <c r="K130" s="17"/>
      <c r="Q130">
        <v>0</v>
      </c>
      <c r="S130">
        <v>0</v>
      </c>
      <c r="T130">
        <v>0</v>
      </c>
    </row>
    <row r="131" spans="2:20" ht="15" hidden="1">
      <c r="B131" s="42" t="s">
        <v>139</v>
      </c>
      <c r="C131" t="s">
        <v>32</v>
      </c>
      <c r="D131" t="s">
        <v>664</v>
      </c>
      <c r="E131">
        <v>1973</v>
      </c>
      <c r="F131" s="45" t="s">
        <v>677</v>
      </c>
      <c r="G131" s="17"/>
      <c r="H131" s="17"/>
      <c r="I131" s="17"/>
      <c r="J131" s="17"/>
      <c r="K131" s="17"/>
      <c r="Q131">
        <v>0</v>
      </c>
      <c r="S131">
        <v>0</v>
      </c>
      <c r="T131">
        <v>0</v>
      </c>
    </row>
    <row r="132" spans="2:20" ht="15" hidden="1">
      <c r="B132" s="42" t="s">
        <v>140</v>
      </c>
      <c r="C132" t="s">
        <v>28</v>
      </c>
      <c r="D132" t="s">
        <v>661</v>
      </c>
      <c r="E132">
        <v>1976</v>
      </c>
      <c r="F132" s="45" t="s">
        <v>677</v>
      </c>
      <c r="G132" s="17"/>
      <c r="H132" s="17"/>
      <c r="I132" s="17"/>
      <c r="J132" s="17"/>
      <c r="K132" s="17"/>
      <c r="Q132">
        <v>0</v>
      </c>
      <c r="S132">
        <v>0</v>
      </c>
      <c r="T132">
        <v>0</v>
      </c>
    </row>
    <row r="133" spans="2:20" ht="15" hidden="1">
      <c r="B133" s="42" t="s">
        <v>141</v>
      </c>
      <c r="C133">
        <v>0</v>
      </c>
      <c r="D133" t="s">
        <v>682</v>
      </c>
      <c r="E133">
        <v>1975</v>
      </c>
      <c r="F133" s="45" t="s">
        <v>677</v>
      </c>
      <c r="G133" s="17"/>
      <c r="H133" s="17"/>
      <c r="I133" s="17"/>
      <c r="J133" s="17"/>
      <c r="K133" s="17"/>
      <c r="Q133">
        <v>0</v>
      </c>
      <c r="S133">
        <v>0</v>
      </c>
      <c r="T133">
        <v>0</v>
      </c>
    </row>
    <row r="134" spans="2:20" ht="15" hidden="1">
      <c r="B134" s="42" t="s">
        <v>142</v>
      </c>
      <c r="C134" t="s">
        <v>31</v>
      </c>
      <c r="D134" t="s">
        <v>662</v>
      </c>
      <c r="E134">
        <v>1977</v>
      </c>
      <c r="F134" s="45" t="s">
        <v>677</v>
      </c>
      <c r="G134" s="17"/>
      <c r="H134" s="17"/>
      <c r="I134" s="17"/>
      <c r="J134" s="17"/>
      <c r="K134" s="17"/>
      <c r="Q134">
        <v>0</v>
      </c>
      <c r="S134">
        <v>0</v>
      </c>
      <c r="T134">
        <v>0</v>
      </c>
    </row>
    <row r="135" spans="2:20" ht="15" hidden="1">
      <c r="B135" s="42" t="s">
        <v>143</v>
      </c>
      <c r="C135" t="s">
        <v>31</v>
      </c>
      <c r="D135" t="s">
        <v>662</v>
      </c>
      <c r="E135">
        <v>1973</v>
      </c>
      <c r="F135" s="45" t="s">
        <v>677</v>
      </c>
      <c r="G135" s="17"/>
      <c r="H135" s="17"/>
      <c r="I135" s="17"/>
      <c r="J135" s="17"/>
      <c r="K135" s="17"/>
      <c r="Q135">
        <v>0</v>
      </c>
      <c r="S135">
        <v>0</v>
      </c>
      <c r="T135">
        <v>0</v>
      </c>
    </row>
    <row r="136" spans="2:20" ht="15" hidden="1">
      <c r="B136" s="42" t="s">
        <v>144</v>
      </c>
      <c r="C136" t="s">
        <v>30</v>
      </c>
      <c r="D136" t="s">
        <v>658</v>
      </c>
      <c r="E136">
        <v>1974</v>
      </c>
      <c r="F136" s="45" t="s">
        <v>677</v>
      </c>
      <c r="G136" s="17"/>
      <c r="H136" s="17"/>
      <c r="I136" s="17"/>
      <c r="J136" s="17"/>
      <c r="K136" s="17"/>
      <c r="Q136">
        <v>0</v>
      </c>
      <c r="S136">
        <v>0</v>
      </c>
      <c r="T136">
        <v>0</v>
      </c>
    </row>
    <row r="137" spans="2:20" ht="15" hidden="1">
      <c r="B137" s="42" t="s">
        <v>146</v>
      </c>
      <c r="C137" t="s">
        <v>671</v>
      </c>
      <c r="D137" t="s">
        <v>672</v>
      </c>
      <c r="E137">
        <v>1975</v>
      </c>
      <c r="F137" s="45" t="s">
        <v>677</v>
      </c>
      <c r="G137" s="17"/>
      <c r="H137" s="17"/>
      <c r="I137" s="17"/>
      <c r="J137" s="17"/>
      <c r="K137" s="17"/>
      <c r="Q137">
        <v>0</v>
      </c>
      <c r="S137">
        <v>0</v>
      </c>
      <c r="T137">
        <v>0</v>
      </c>
    </row>
    <row r="138" spans="2:20" ht="15" hidden="1">
      <c r="B138" s="42" t="s">
        <v>147</v>
      </c>
      <c r="C138" t="s">
        <v>29</v>
      </c>
      <c r="D138" t="s">
        <v>675</v>
      </c>
      <c r="E138">
        <v>1973</v>
      </c>
      <c r="F138" s="45" t="s">
        <v>677</v>
      </c>
      <c r="G138" s="17"/>
      <c r="H138" s="17"/>
      <c r="I138" s="17"/>
      <c r="J138" s="17"/>
      <c r="K138" s="17"/>
      <c r="Q138">
        <v>0</v>
      </c>
      <c r="S138">
        <v>0</v>
      </c>
      <c r="T138">
        <v>0</v>
      </c>
    </row>
    <row r="139" spans="2:20" ht="15" hidden="1">
      <c r="B139" s="42" t="s">
        <v>148</v>
      </c>
      <c r="C139" t="s">
        <v>32</v>
      </c>
      <c r="D139" t="s">
        <v>664</v>
      </c>
      <c r="E139">
        <v>1975</v>
      </c>
      <c r="F139" s="45" t="s">
        <v>677</v>
      </c>
      <c r="G139" s="17"/>
      <c r="H139" s="17"/>
      <c r="I139" s="17"/>
      <c r="J139" s="17"/>
      <c r="K139" s="17"/>
      <c r="Q139">
        <v>0</v>
      </c>
      <c r="S139">
        <v>0</v>
      </c>
      <c r="T139">
        <v>0</v>
      </c>
    </row>
    <row r="140" spans="2:20" ht="15" hidden="1">
      <c r="B140" s="42" t="s">
        <v>149</v>
      </c>
      <c r="C140" t="s">
        <v>29</v>
      </c>
      <c r="D140" t="s">
        <v>675</v>
      </c>
      <c r="E140">
        <v>1975</v>
      </c>
      <c r="F140" s="45" t="s">
        <v>677</v>
      </c>
      <c r="G140" s="17"/>
      <c r="H140" s="17"/>
      <c r="I140" s="17"/>
      <c r="J140" s="17"/>
      <c r="K140" s="17"/>
      <c r="Q140">
        <v>0</v>
      </c>
      <c r="S140">
        <v>0</v>
      </c>
      <c r="T140">
        <v>0</v>
      </c>
    </row>
    <row r="141" spans="2:20" ht="15" hidden="1">
      <c r="B141" s="42" t="s">
        <v>150</v>
      </c>
      <c r="C141">
        <v>0</v>
      </c>
      <c r="D141" t="s">
        <v>683</v>
      </c>
      <c r="E141">
        <v>1975</v>
      </c>
      <c r="F141" s="45" t="s">
        <v>677</v>
      </c>
      <c r="G141" s="17"/>
      <c r="H141" s="17"/>
      <c r="I141" s="17"/>
      <c r="J141" s="17"/>
      <c r="K141" s="17"/>
      <c r="Q141">
        <v>0</v>
      </c>
      <c r="S141">
        <v>0</v>
      </c>
      <c r="T141">
        <v>0</v>
      </c>
    </row>
    <row r="142" spans="2:20" ht="15" hidden="1">
      <c r="B142" s="42" t="s">
        <v>151</v>
      </c>
      <c r="C142" t="s">
        <v>28</v>
      </c>
      <c r="D142" t="s">
        <v>661</v>
      </c>
      <c r="E142">
        <v>1973</v>
      </c>
      <c r="F142" s="45" t="s">
        <v>677</v>
      </c>
      <c r="G142" s="17"/>
      <c r="H142" s="17"/>
      <c r="I142" s="17"/>
      <c r="J142" s="17"/>
      <c r="K142" s="17"/>
      <c r="Q142">
        <v>0</v>
      </c>
      <c r="S142">
        <v>0</v>
      </c>
      <c r="T142">
        <v>0</v>
      </c>
    </row>
    <row r="143" spans="2:20" ht="15" hidden="1">
      <c r="B143" s="42" t="s">
        <v>152</v>
      </c>
      <c r="C143" t="s">
        <v>33</v>
      </c>
      <c r="D143" t="s">
        <v>666</v>
      </c>
      <c r="E143">
        <v>1974</v>
      </c>
      <c r="F143" s="45" t="s">
        <v>677</v>
      </c>
      <c r="G143" s="17"/>
      <c r="H143" s="17"/>
      <c r="I143" s="17"/>
      <c r="J143" s="17"/>
      <c r="K143" s="17"/>
      <c r="Q143">
        <v>0</v>
      </c>
      <c r="S143">
        <v>0</v>
      </c>
      <c r="T143">
        <v>0</v>
      </c>
    </row>
    <row r="144" spans="2:20" ht="15" hidden="1">
      <c r="B144" s="42" t="s">
        <v>153</v>
      </c>
      <c r="C144" t="s">
        <v>45</v>
      </c>
      <c r="D144" t="s">
        <v>684</v>
      </c>
      <c r="E144">
        <v>1975</v>
      </c>
      <c r="F144" s="45" t="s">
        <v>677</v>
      </c>
      <c r="G144" s="17"/>
      <c r="H144" s="17"/>
      <c r="I144" s="17"/>
      <c r="J144" s="17"/>
      <c r="K144" s="17"/>
      <c r="Q144">
        <v>0</v>
      </c>
      <c r="S144">
        <v>0</v>
      </c>
      <c r="T144">
        <v>0</v>
      </c>
    </row>
    <row r="145" spans="2:20" ht="15" hidden="1">
      <c r="B145" s="42" t="s">
        <v>154</v>
      </c>
      <c r="C145" t="s">
        <v>44</v>
      </c>
      <c r="D145" t="s">
        <v>670</v>
      </c>
      <c r="E145">
        <v>1977</v>
      </c>
      <c r="F145" s="45" t="s">
        <v>677</v>
      </c>
      <c r="G145" s="17"/>
      <c r="H145" s="17"/>
      <c r="I145" s="17"/>
      <c r="J145" s="17"/>
      <c r="K145" s="17"/>
      <c r="Q145">
        <v>0</v>
      </c>
      <c r="S145">
        <v>0</v>
      </c>
      <c r="T145">
        <v>0</v>
      </c>
    </row>
    <row r="146" spans="2:11" ht="15">
      <c r="B146" s="42"/>
      <c r="F146" s="45"/>
      <c r="G146" s="17"/>
      <c r="H146" s="17"/>
      <c r="I146" s="17"/>
      <c r="J146" s="17"/>
      <c r="K146" s="17"/>
    </row>
    <row r="147" spans="2:11" ht="15">
      <c r="B147" s="42"/>
      <c r="F147" s="45"/>
      <c r="G147" s="17"/>
      <c r="H147" s="17"/>
      <c r="I147" s="17"/>
      <c r="J147" s="17"/>
      <c r="K147" s="17"/>
    </row>
    <row r="148" spans="2:20" ht="15">
      <c r="B148" s="42" t="s">
        <v>156</v>
      </c>
      <c r="C148" t="s">
        <v>29</v>
      </c>
      <c r="D148" t="s">
        <v>675</v>
      </c>
      <c r="E148">
        <v>1972</v>
      </c>
      <c r="F148" s="45" t="s">
        <v>685</v>
      </c>
      <c r="G148" s="17">
        <v>18</v>
      </c>
      <c r="H148" s="17">
        <v>20</v>
      </c>
      <c r="I148" s="17">
        <v>20</v>
      </c>
      <c r="J148" s="17">
        <v>20</v>
      </c>
      <c r="K148" s="17">
        <v>20</v>
      </c>
      <c r="L148">
        <v>20</v>
      </c>
      <c r="M148">
        <v>20</v>
      </c>
      <c r="N148">
        <v>20</v>
      </c>
      <c r="O148">
        <v>20</v>
      </c>
      <c r="Q148">
        <v>140</v>
      </c>
      <c r="R148">
        <v>38</v>
      </c>
      <c r="S148">
        <v>178</v>
      </c>
      <c r="T148">
        <v>9</v>
      </c>
    </row>
    <row r="149" spans="2:20" ht="15">
      <c r="B149" s="42" t="s">
        <v>157</v>
      </c>
      <c r="C149" t="s">
        <v>33</v>
      </c>
      <c r="D149" t="s">
        <v>666</v>
      </c>
      <c r="E149">
        <v>1970</v>
      </c>
      <c r="F149" s="45" t="s">
        <v>685</v>
      </c>
      <c r="G149" s="17"/>
      <c r="H149" s="17">
        <v>18</v>
      </c>
      <c r="I149" s="17">
        <v>18</v>
      </c>
      <c r="J149" s="17">
        <v>18</v>
      </c>
      <c r="K149" s="17">
        <v>18</v>
      </c>
      <c r="L149">
        <v>18</v>
      </c>
      <c r="M149">
        <v>18</v>
      </c>
      <c r="N149">
        <v>16</v>
      </c>
      <c r="O149">
        <v>16</v>
      </c>
      <c r="Q149">
        <v>124</v>
      </c>
      <c r="R149">
        <v>16</v>
      </c>
      <c r="S149">
        <v>140</v>
      </c>
      <c r="T149">
        <v>8</v>
      </c>
    </row>
    <row r="150" spans="2:20" ht="15">
      <c r="B150" s="42" t="s">
        <v>160</v>
      </c>
      <c r="C150" t="s">
        <v>39</v>
      </c>
      <c r="D150" t="s">
        <v>680</v>
      </c>
      <c r="E150">
        <v>1971</v>
      </c>
      <c r="F150" s="45" t="s">
        <v>685</v>
      </c>
      <c r="G150" s="17">
        <v>14</v>
      </c>
      <c r="H150" s="17">
        <v>14</v>
      </c>
      <c r="I150" s="17">
        <v>14</v>
      </c>
      <c r="J150" s="17"/>
      <c r="K150" s="17">
        <v>11</v>
      </c>
      <c r="L150">
        <v>14</v>
      </c>
      <c r="M150">
        <v>16</v>
      </c>
      <c r="O150">
        <v>10</v>
      </c>
      <c r="Q150">
        <v>93</v>
      </c>
      <c r="S150">
        <v>93</v>
      </c>
      <c r="T150">
        <v>7</v>
      </c>
    </row>
    <row r="151" spans="2:20" ht="15">
      <c r="B151" s="38" t="s">
        <v>161</v>
      </c>
      <c r="C151" t="s">
        <v>30</v>
      </c>
      <c r="D151" t="s">
        <v>658</v>
      </c>
      <c r="E151">
        <v>1972</v>
      </c>
      <c r="F151" s="45" t="s">
        <v>685</v>
      </c>
      <c r="G151" s="17">
        <v>12</v>
      </c>
      <c r="H151" s="17">
        <v>11</v>
      </c>
      <c r="I151" s="17">
        <v>12</v>
      </c>
      <c r="J151" s="17"/>
      <c r="K151" s="17">
        <v>13</v>
      </c>
      <c r="L151">
        <v>16</v>
      </c>
      <c r="M151">
        <v>14</v>
      </c>
      <c r="O151">
        <v>12</v>
      </c>
      <c r="Q151">
        <v>90</v>
      </c>
      <c r="S151">
        <v>90</v>
      </c>
      <c r="T151">
        <v>7</v>
      </c>
    </row>
    <row r="152" spans="2:20" ht="15">
      <c r="B152" s="42" t="s">
        <v>159</v>
      </c>
      <c r="C152" t="s">
        <v>28</v>
      </c>
      <c r="D152" t="s">
        <v>661</v>
      </c>
      <c r="E152">
        <v>1972</v>
      </c>
      <c r="F152" s="45" t="s">
        <v>685</v>
      </c>
      <c r="G152" s="17"/>
      <c r="H152" s="17">
        <v>16</v>
      </c>
      <c r="I152" s="17">
        <v>13</v>
      </c>
      <c r="J152" s="17">
        <v>14</v>
      </c>
      <c r="K152" s="17">
        <v>12</v>
      </c>
      <c r="L152">
        <v>10</v>
      </c>
      <c r="N152">
        <v>13</v>
      </c>
      <c r="O152">
        <v>8</v>
      </c>
      <c r="Q152">
        <v>86</v>
      </c>
      <c r="S152">
        <v>86</v>
      </c>
      <c r="T152">
        <v>7</v>
      </c>
    </row>
    <row r="153" spans="2:20" ht="15">
      <c r="B153" s="38" t="s">
        <v>163</v>
      </c>
      <c r="C153" t="s">
        <v>28</v>
      </c>
      <c r="D153" t="s">
        <v>661</v>
      </c>
      <c r="E153">
        <v>1972</v>
      </c>
      <c r="F153" s="45" t="s">
        <v>685</v>
      </c>
      <c r="G153" s="17">
        <v>9</v>
      </c>
      <c r="H153" s="17">
        <v>9</v>
      </c>
      <c r="I153" s="17"/>
      <c r="J153" s="17">
        <v>11</v>
      </c>
      <c r="K153" s="17">
        <v>6</v>
      </c>
      <c r="L153">
        <v>12</v>
      </c>
      <c r="M153">
        <v>13</v>
      </c>
      <c r="N153">
        <v>14</v>
      </c>
      <c r="O153">
        <v>11</v>
      </c>
      <c r="Q153">
        <v>79</v>
      </c>
      <c r="R153">
        <v>6</v>
      </c>
      <c r="S153">
        <v>85</v>
      </c>
      <c r="T153">
        <v>8</v>
      </c>
    </row>
    <row r="154" spans="2:20" ht="15">
      <c r="B154" s="42" t="s">
        <v>158</v>
      </c>
      <c r="C154" t="s">
        <v>36</v>
      </c>
      <c r="D154" t="s">
        <v>669</v>
      </c>
      <c r="E154">
        <v>1971</v>
      </c>
      <c r="F154" s="45" t="s">
        <v>685</v>
      </c>
      <c r="G154" s="17">
        <v>10</v>
      </c>
      <c r="H154" s="17">
        <v>12</v>
      </c>
      <c r="I154" s="17">
        <v>11</v>
      </c>
      <c r="J154" s="17">
        <v>13</v>
      </c>
      <c r="K154" s="17">
        <v>10</v>
      </c>
      <c r="L154">
        <v>8</v>
      </c>
      <c r="M154">
        <v>11</v>
      </c>
      <c r="O154">
        <v>5</v>
      </c>
      <c r="Q154">
        <v>75</v>
      </c>
      <c r="R154">
        <v>5</v>
      </c>
      <c r="S154">
        <v>80</v>
      </c>
      <c r="T154">
        <v>8</v>
      </c>
    </row>
    <row r="155" spans="2:20" ht="15">
      <c r="B155" s="38" t="s">
        <v>165</v>
      </c>
      <c r="C155" t="s">
        <v>30</v>
      </c>
      <c r="D155" t="s">
        <v>658</v>
      </c>
      <c r="E155">
        <v>1970</v>
      </c>
      <c r="F155" s="45" t="s">
        <v>685</v>
      </c>
      <c r="G155" s="17"/>
      <c r="H155" s="17"/>
      <c r="I155" s="17">
        <v>6</v>
      </c>
      <c r="J155" s="17">
        <v>9</v>
      </c>
      <c r="K155" s="17">
        <v>14</v>
      </c>
      <c r="L155">
        <v>7</v>
      </c>
      <c r="M155">
        <v>8</v>
      </c>
      <c r="N155">
        <v>12</v>
      </c>
      <c r="O155">
        <v>4</v>
      </c>
      <c r="Q155">
        <v>60</v>
      </c>
      <c r="S155">
        <v>60</v>
      </c>
      <c r="T155">
        <v>7</v>
      </c>
    </row>
    <row r="156" spans="2:20" ht="15">
      <c r="B156" s="38" t="s">
        <v>162</v>
      </c>
      <c r="C156" t="s">
        <v>28</v>
      </c>
      <c r="D156" t="s">
        <v>661</v>
      </c>
      <c r="E156">
        <v>1972</v>
      </c>
      <c r="F156" s="45" t="s">
        <v>685</v>
      </c>
      <c r="G156" s="17">
        <v>16</v>
      </c>
      <c r="H156" s="17"/>
      <c r="I156" s="17"/>
      <c r="J156" s="17">
        <v>16</v>
      </c>
      <c r="K156" s="17">
        <v>16</v>
      </c>
      <c r="N156">
        <v>10</v>
      </c>
      <c r="O156">
        <v>1</v>
      </c>
      <c r="Q156">
        <v>59</v>
      </c>
      <c r="S156">
        <v>59</v>
      </c>
      <c r="T156">
        <v>5</v>
      </c>
    </row>
    <row r="157" spans="2:20" ht="15">
      <c r="B157" s="42" t="s">
        <v>168</v>
      </c>
      <c r="C157" t="s">
        <v>32</v>
      </c>
      <c r="D157" t="s">
        <v>664</v>
      </c>
      <c r="E157">
        <v>1969</v>
      </c>
      <c r="F157" s="45" t="s">
        <v>685</v>
      </c>
      <c r="G157" s="17"/>
      <c r="H157" s="17">
        <v>13</v>
      </c>
      <c r="I157" s="17"/>
      <c r="J157" s="17">
        <v>12</v>
      </c>
      <c r="K157" s="17"/>
      <c r="L157">
        <v>6</v>
      </c>
      <c r="M157">
        <v>10</v>
      </c>
      <c r="N157">
        <v>9</v>
      </c>
      <c r="O157">
        <v>6</v>
      </c>
      <c r="Q157">
        <v>56</v>
      </c>
      <c r="S157">
        <v>56</v>
      </c>
      <c r="T157">
        <v>6</v>
      </c>
    </row>
    <row r="158" spans="2:20" ht="15">
      <c r="B158" s="42" t="s">
        <v>170</v>
      </c>
      <c r="C158" t="s">
        <v>29</v>
      </c>
      <c r="D158" t="s">
        <v>675</v>
      </c>
      <c r="E158">
        <v>1971</v>
      </c>
      <c r="F158" s="45" t="s">
        <v>685</v>
      </c>
      <c r="G158" s="17">
        <v>20</v>
      </c>
      <c r="H158" s="17"/>
      <c r="I158" s="17"/>
      <c r="J158" s="17"/>
      <c r="K158" s="17"/>
      <c r="N158">
        <v>18</v>
      </c>
      <c r="O158">
        <v>18</v>
      </c>
      <c r="Q158">
        <v>56</v>
      </c>
      <c r="S158">
        <v>56</v>
      </c>
      <c r="T158">
        <v>3</v>
      </c>
    </row>
    <row r="159" spans="2:20" ht="15">
      <c r="B159" s="38" t="s">
        <v>164</v>
      </c>
      <c r="C159" t="s">
        <v>33</v>
      </c>
      <c r="D159" t="s">
        <v>666</v>
      </c>
      <c r="E159">
        <v>1969</v>
      </c>
      <c r="F159" s="45" t="s">
        <v>685</v>
      </c>
      <c r="G159" s="17">
        <v>11</v>
      </c>
      <c r="H159" s="17"/>
      <c r="I159" s="17">
        <v>8</v>
      </c>
      <c r="J159" s="17">
        <v>10</v>
      </c>
      <c r="K159" s="17">
        <v>5</v>
      </c>
      <c r="M159">
        <v>9</v>
      </c>
      <c r="N159">
        <v>11</v>
      </c>
      <c r="Q159">
        <v>54</v>
      </c>
      <c r="S159">
        <v>54</v>
      </c>
      <c r="T159">
        <v>6</v>
      </c>
    </row>
    <row r="160" spans="2:20" ht="15">
      <c r="B160" s="42" t="s">
        <v>173</v>
      </c>
      <c r="C160" t="s">
        <v>39</v>
      </c>
      <c r="D160" t="s">
        <v>680</v>
      </c>
      <c r="E160">
        <v>1971</v>
      </c>
      <c r="F160" s="45" t="s">
        <v>685</v>
      </c>
      <c r="G160" s="17"/>
      <c r="H160" s="17"/>
      <c r="I160" s="17">
        <v>16</v>
      </c>
      <c r="J160" s="17"/>
      <c r="K160" s="17"/>
      <c r="L160">
        <v>13</v>
      </c>
      <c r="O160">
        <v>13</v>
      </c>
      <c r="Q160">
        <v>42</v>
      </c>
      <c r="S160">
        <v>42</v>
      </c>
      <c r="T160">
        <v>3</v>
      </c>
    </row>
    <row r="161" spans="2:20" ht="15">
      <c r="B161" s="42" t="s">
        <v>166</v>
      </c>
      <c r="C161" t="s">
        <v>33</v>
      </c>
      <c r="D161" t="s">
        <v>666</v>
      </c>
      <c r="E161">
        <v>1972</v>
      </c>
      <c r="F161" s="45" t="s">
        <v>685</v>
      </c>
      <c r="G161" s="17">
        <v>8</v>
      </c>
      <c r="H161" s="17">
        <v>7</v>
      </c>
      <c r="I161" s="17">
        <v>3</v>
      </c>
      <c r="J161" s="17">
        <v>7</v>
      </c>
      <c r="K161" s="17">
        <v>2</v>
      </c>
      <c r="L161">
        <v>4</v>
      </c>
      <c r="M161">
        <v>6</v>
      </c>
      <c r="N161">
        <v>5</v>
      </c>
      <c r="O161">
        <v>1</v>
      </c>
      <c r="Q161">
        <v>40</v>
      </c>
      <c r="R161">
        <v>3</v>
      </c>
      <c r="S161">
        <v>43</v>
      </c>
      <c r="T161">
        <v>9</v>
      </c>
    </row>
    <row r="162" spans="2:20" ht="15">
      <c r="B162" s="42" t="s">
        <v>167</v>
      </c>
      <c r="C162" t="s">
        <v>33</v>
      </c>
      <c r="D162" t="s">
        <v>666</v>
      </c>
      <c r="E162">
        <v>1971</v>
      </c>
      <c r="F162" s="45" t="s">
        <v>685</v>
      </c>
      <c r="G162" s="17"/>
      <c r="H162" s="17">
        <v>8</v>
      </c>
      <c r="I162" s="17">
        <v>7</v>
      </c>
      <c r="J162" s="17">
        <v>5</v>
      </c>
      <c r="K162" s="17">
        <v>7</v>
      </c>
      <c r="L162">
        <v>5</v>
      </c>
      <c r="N162">
        <v>7</v>
      </c>
      <c r="Q162">
        <v>39</v>
      </c>
      <c r="S162">
        <v>39</v>
      </c>
      <c r="T162">
        <v>6</v>
      </c>
    </row>
    <row r="163" spans="2:20" ht="15">
      <c r="B163" s="38" t="s">
        <v>172</v>
      </c>
      <c r="C163" t="s">
        <v>31</v>
      </c>
      <c r="D163" t="s">
        <v>662</v>
      </c>
      <c r="E163">
        <v>1968</v>
      </c>
      <c r="F163" s="45" t="s">
        <v>685</v>
      </c>
      <c r="G163" s="17"/>
      <c r="H163" s="17"/>
      <c r="I163" s="17">
        <v>10</v>
      </c>
      <c r="J163" s="17"/>
      <c r="K163" s="17">
        <v>8</v>
      </c>
      <c r="L163">
        <v>11</v>
      </c>
      <c r="O163">
        <v>9</v>
      </c>
      <c r="Q163">
        <v>38</v>
      </c>
      <c r="S163">
        <v>38</v>
      </c>
      <c r="T163">
        <v>4</v>
      </c>
    </row>
    <row r="164" spans="2:20" ht="15">
      <c r="B164" s="42" t="s">
        <v>176</v>
      </c>
      <c r="C164" t="s">
        <v>35</v>
      </c>
      <c r="D164" t="s">
        <v>679</v>
      </c>
      <c r="E164">
        <v>1968</v>
      </c>
      <c r="F164" s="45" t="s">
        <v>685</v>
      </c>
      <c r="G164" s="17"/>
      <c r="H164" s="17"/>
      <c r="I164" s="17"/>
      <c r="J164" s="17"/>
      <c r="K164" s="17">
        <v>9</v>
      </c>
      <c r="L164">
        <v>9</v>
      </c>
      <c r="M164">
        <v>12</v>
      </c>
      <c r="O164">
        <v>7</v>
      </c>
      <c r="Q164">
        <v>37</v>
      </c>
      <c r="S164">
        <v>37</v>
      </c>
      <c r="T164">
        <v>4</v>
      </c>
    </row>
    <row r="165" spans="2:20" ht="15">
      <c r="B165" s="42" t="s">
        <v>169</v>
      </c>
      <c r="C165" t="s">
        <v>41</v>
      </c>
      <c r="D165" t="s">
        <v>667</v>
      </c>
      <c r="E165">
        <v>1968</v>
      </c>
      <c r="F165" s="45" t="s">
        <v>685</v>
      </c>
      <c r="G165" s="17"/>
      <c r="H165" s="17">
        <v>10</v>
      </c>
      <c r="I165" s="17">
        <v>9</v>
      </c>
      <c r="J165" s="17"/>
      <c r="K165" s="17">
        <v>4</v>
      </c>
      <c r="L165">
        <v>1</v>
      </c>
      <c r="M165">
        <v>1</v>
      </c>
      <c r="N165">
        <v>6</v>
      </c>
      <c r="O165">
        <v>2</v>
      </c>
      <c r="Q165">
        <v>33</v>
      </c>
      <c r="S165">
        <v>33</v>
      </c>
      <c r="T165">
        <v>7</v>
      </c>
    </row>
    <row r="166" spans="2:20" ht="15">
      <c r="B166" s="42" t="s">
        <v>171</v>
      </c>
      <c r="C166" t="s">
        <v>31</v>
      </c>
      <c r="D166" t="s">
        <v>662</v>
      </c>
      <c r="E166">
        <v>1972</v>
      </c>
      <c r="F166" s="45" t="s">
        <v>685</v>
      </c>
      <c r="G166" s="17"/>
      <c r="H166" s="17">
        <v>6</v>
      </c>
      <c r="I166" s="17">
        <v>4</v>
      </c>
      <c r="J166" s="17">
        <v>8</v>
      </c>
      <c r="K166" s="17"/>
      <c r="Q166">
        <v>18</v>
      </c>
      <c r="S166">
        <v>18</v>
      </c>
      <c r="T166">
        <v>3</v>
      </c>
    </row>
    <row r="167" spans="2:20" ht="15">
      <c r="B167" s="38" t="s">
        <v>177</v>
      </c>
      <c r="C167" t="s">
        <v>30</v>
      </c>
      <c r="D167" t="s">
        <v>658</v>
      </c>
      <c r="E167">
        <v>1970</v>
      </c>
      <c r="F167" s="45" t="s">
        <v>685</v>
      </c>
      <c r="G167" s="17"/>
      <c r="H167" s="17"/>
      <c r="I167" s="17">
        <v>1</v>
      </c>
      <c r="J167" s="17">
        <v>6</v>
      </c>
      <c r="K167" s="17">
        <v>1</v>
      </c>
      <c r="L167">
        <v>3</v>
      </c>
      <c r="M167">
        <v>7</v>
      </c>
      <c r="Q167">
        <v>18</v>
      </c>
      <c r="S167">
        <v>18</v>
      </c>
      <c r="T167">
        <v>5</v>
      </c>
    </row>
    <row r="168" spans="2:20" ht="15">
      <c r="B168" s="42" t="s">
        <v>175</v>
      </c>
      <c r="C168" t="s">
        <v>30</v>
      </c>
      <c r="D168" t="s">
        <v>658</v>
      </c>
      <c r="E168">
        <v>1971</v>
      </c>
      <c r="F168" s="45" t="s">
        <v>685</v>
      </c>
      <c r="G168" s="17"/>
      <c r="H168" s="17">
        <v>5</v>
      </c>
      <c r="I168" s="17">
        <v>1</v>
      </c>
      <c r="J168" s="17">
        <v>3</v>
      </c>
      <c r="K168" s="17"/>
      <c r="L168">
        <v>1</v>
      </c>
      <c r="M168">
        <v>4</v>
      </c>
      <c r="N168">
        <v>3</v>
      </c>
      <c r="Q168">
        <v>17</v>
      </c>
      <c r="S168">
        <v>17</v>
      </c>
      <c r="T168">
        <v>6</v>
      </c>
    </row>
    <row r="169" spans="2:20" ht="15">
      <c r="B169" s="42" t="s">
        <v>182</v>
      </c>
      <c r="C169" t="s">
        <v>33</v>
      </c>
      <c r="D169" t="s">
        <v>666</v>
      </c>
      <c r="E169">
        <v>1969</v>
      </c>
      <c r="F169" s="45" t="s">
        <v>685</v>
      </c>
      <c r="G169" s="17"/>
      <c r="H169" s="17">
        <v>4</v>
      </c>
      <c r="I169" s="17"/>
      <c r="J169" s="17"/>
      <c r="K169" s="17">
        <v>1</v>
      </c>
      <c r="L169">
        <v>1</v>
      </c>
      <c r="M169">
        <v>3</v>
      </c>
      <c r="N169">
        <v>4</v>
      </c>
      <c r="O169">
        <v>1</v>
      </c>
      <c r="Q169">
        <v>14</v>
      </c>
      <c r="S169">
        <v>14</v>
      </c>
      <c r="T169">
        <v>6</v>
      </c>
    </row>
    <row r="170" spans="2:20" ht="15">
      <c r="B170" s="42" t="s">
        <v>223</v>
      </c>
      <c r="C170" t="s">
        <v>39</v>
      </c>
      <c r="D170" t="s">
        <v>680</v>
      </c>
      <c r="E170">
        <v>1972</v>
      </c>
      <c r="F170" s="45" t="s">
        <v>685</v>
      </c>
      <c r="G170" s="17"/>
      <c r="H170" s="17"/>
      <c r="I170" s="17"/>
      <c r="J170" s="17"/>
      <c r="K170" s="17"/>
      <c r="O170">
        <v>14</v>
      </c>
      <c r="Q170">
        <v>14</v>
      </c>
      <c r="S170">
        <v>14</v>
      </c>
      <c r="T170">
        <v>1</v>
      </c>
    </row>
    <row r="171" spans="2:20" ht="15">
      <c r="B171" s="42" t="s">
        <v>174</v>
      </c>
      <c r="C171" t="s">
        <v>29</v>
      </c>
      <c r="D171" t="s">
        <v>675</v>
      </c>
      <c r="E171">
        <v>1971</v>
      </c>
      <c r="F171" s="45" t="s">
        <v>685</v>
      </c>
      <c r="G171" s="17">
        <v>13</v>
      </c>
      <c r="H171" s="17"/>
      <c r="I171" s="17"/>
      <c r="J171" s="17"/>
      <c r="K171" s="17"/>
      <c r="Q171">
        <v>13</v>
      </c>
      <c r="S171">
        <v>13</v>
      </c>
      <c r="T171">
        <v>1</v>
      </c>
    </row>
    <row r="172" spans="2:20" ht="15">
      <c r="B172" s="42" t="s">
        <v>180</v>
      </c>
      <c r="C172" t="s">
        <v>39</v>
      </c>
      <c r="D172" t="s">
        <v>680</v>
      </c>
      <c r="E172">
        <v>1972</v>
      </c>
      <c r="F172" s="45" t="s">
        <v>685</v>
      </c>
      <c r="G172" s="17"/>
      <c r="H172" s="17"/>
      <c r="I172" s="17">
        <v>1</v>
      </c>
      <c r="J172" s="17">
        <v>4</v>
      </c>
      <c r="K172" s="17">
        <v>1</v>
      </c>
      <c r="L172">
        <v>1</v>
      </c>
      <c r="M172">
        <v>5</v>
      </c>
      <c r="O172">
        <v>1</v>
      </c>
      <c r="Q172">
        <v>13</v>
      </c>
      <c r="S172">
        <v>13</v>
      </c>
      <c r="T172">
        <v>6</v>
      </c>
    </row>
    <row r="173" spans="2:20" ht="15">
      <c r="B173" s="42" t="s">
        <v>183</v>
      </c>
      <c r="C173" t="s">
        <v>33</v>
      </c>
      <c r="D173" t="s">
        <v>666</v>
      </c>
      <c r="E173">
        <v>1969</v>
      </c>
      <c r="F173" s="45" t="s">
        <v>685</v>
      </c>
      <c r="G173" s="17"/>
      <c r="H173" s="17"/>
      <c r="I173" s="17"/>
      <c r="J173" s="17"/>
      <c r="K173" s="17">
        <v>3</v>
      </c>
      <c r="N173">
        <v>8</v>
      </c>
      <c r="O173">
        <v>1</v>
      </c>
      <c r="Q173">
        <v>12</v>
      </c>
      <c r="S173">
        <v>12</v>
      </c>
      <c r="T173">
        <v>3</v>
      </c>
    </row>
    <row r="174" spans="2:20" ht="15">
      <c r="B174" s="42" t="s">
        <v>178</v>
      </c>
      <c r="C174" t="s">
        <v>35</v>
      </c>
      <c r="D174" t="s">
        <v>679</v>
      </c>
      <c r="E174">
        <v>1970</v>
      </c>
      <c r="F174" s="45" t="s">
        <v>685</v>
      </c>
      <c r="G174" s="17">
        <v>7</v>
      </c>
      <c r="H174" s="17"/>
      <c r="I174" s="17"/>
      <c r="J174" s="17"/>
      <c r="K174" s="17"/>
      <c r="M174">
        <v>1</v>
      </c>
      <c r="Q174">
        <v>8</v>
      </c>
      <c r="S174">
        <v>8</v>
      </c>
      <c r="T174">
        <v>2</v>
      </c>
    </row>
    <row r="175" spans="2:20" ht="15">
      <c r="B175" s="42" t="s">
        <v>179</v>
      </c>
      <c r="C175" t="s">
        <v>676</v>
      </c>
      <c r="D175" t="s">
        <v>672</v>
      </c>
      <c r="E175">
        <v>1971</v>
      </c>
      <c r="F175" s="45" t="s">
        <v>685</v>
      </c>
      <c r="G175" s="17">
        <v>6</v>
      </c>
      <c r="H175" s="17"/>
      <c r="I175" s="17"/>
      <c r="J175" s="17"/>
      <c r="K175" s="17"/>
      <c r="Q175">
        <v>6</v>
      </c>
      <c r="S175">
        <v>6</v>
      </c>
      <c r="T175">
        <v>1</v>
      </c>
    </row>
    <row r="176" spans="2:20" ht="15">
      <c r="B176" s="42" t="s">
        <v>186</v>
      </c>
      <c r="C176" t="s">
        <v>39</v>
      </c>
      <c r="D176" t="s">
        <v>680</v>
      </c>
      <c r="E176">
        <v>1969</v>
      </c>
      <c r="F176" s="45" t="s">
        <v>685</v>
      </c>
      <c r="G176" s="17"/>
      <c r="H176" s="17"/>
      <c r="I176" s="17">
        <v>1</v>
      </c>
      <c r="J176" s="17"/>
      <c r="K176" s="17"/>
      <c r="M176">
        <v>2</v>
      </c>
      <c r="O176">
        <v>3</v>
      </c>
      <c r="Q176">
        <v>6</v>
      </c>
      <c r="S176">
        <v>6</v>
      </c>
      <c r="T176">
        <v>3</v>
      </c>
    </row>
    <row r="177" spans="2:20" ht="15">
      <c r="B177" s="42" t="s">
        <v>181</v>
      </c>
      <c r="C177" t="s">
        <v>686</v>
      </c>
      <c r="D177" t="s">
        <v>672</v>
      </c>
      <c r="E177">
        <v>1970</v>
      </c>
      <c r="F177" s="45" t="s">
        <v>685</v>
      </c>
      <c r="G177" s="17"/>
      <c r="H177" s="17"/>
      <c r="I177" s="17">
        <v>5</v>
      </c>
      <c r="J177" s="17"/>
      <c r="K177" s="17"/>
      <c r="Q177">
        <v>5</v>
      </c>
      <c r="S177">
        <v>5</v>
      </c>
      <c r="T177">
        <v>1</v>
      </c>
    </row>
    <row r="178" spans="2:20" ht="15">
      <c r="B178" s="42" t="s">
        <v>189</v>
      </c>
      <c r="C178" t="s">
        <v>33</v>
      </c>
      <c r="D178" t="s">
        <v>666</v>
      </c>
      <c r="E178">
        <v>1969</v>
      </c>
      <c r="F178" s="45" t="s">
        <v>685</v>
      </c>
      <c r="G178" s="17"/>
      <c r="H178" s="17"/>
      <c r="I178" s="17"/>
      <c r="J178" s="17"/>
      <c r="K178" s="17">
        <v>1</v>
      </c>
      <c r="M178">
        <v>1</v>
      </c>
      <c r="N178">
        <v>2</v>
      </c>
      <c r="Q178">
        <v>4</v>
      </c>
      <c r="S178">
        <v>4</v>
      </c>
      <c r="T178">
        <v>3</v>
      </c>
    </row>
    <row r="179" spans="2:20" ht="15">
      <c r="B179" s="42" t="s">
        <v>188</v>
      </c>
      <c r="C179" t="s">
        <v>686</v>
      </c>
      <c r="D179" t="s">
        <v>672</v>
      </c>
      <c r="E179">
        <v>1972</v>
      </c>
      <c r="F179" s="45" t="s">
        <v>685</v>
      </c>
      <c r="G179" s="17"/>
      <c r="H179" s="17"/>
      <c r="I179" s="17"/>
      <c r="J179" s="17"/>
      <c r="K179" s="17">
        <v>1</v>
      </c>
      <c r="L179">
        <v>1</v>
      </c>
      <c r="M179">
        <v>1</v>
      </c>
      <c r="Q179">
        <v>3</v>
      </c>
      <c r="S179">
        <v>3</v>
      </c>
      <c r="T179">
        <v>3</v>
      </c>
    </row>
    <row r="180" spans="2:20" ht="15">
      <c r="B180" s="42" t="s">
        <v>213</v>
      </c>
      <c r="C180" t="s">
        <v>32</v>
      </c>
      <c r="D180" t="s">
        <v>664</v>
      </c>
      <c r="E180">
        <v>1970</v>
      </c>
      <c r="F180" s="45" t="s">
        <v>685</v>
      </c>
      <c r="G180" s="17"/>
      <c r="H180" s="17"/>
      <c r="I180" s="17"/>
      <c r="J180" s="17"/>
      <c r="K180" s="17"/>
      <c r="L180">
        <v>2</v>
      </c>
      <c r="O180">
        <v>1</v>
      </c>
      <c r="Q180">
        <v>3</v>
      </c>
      <c r="S180">
        <v>3</v>
      </c>
      <c r="T180">
        <v>2</v>
      </c>
    </row>
    <row r="181" spans="2:20" ht="15">
      <c r="B181" s="42" t="s">
        <v>184</v>
      </c>
      <c r="C181" t="s">
        <v>32</v>
      </c>
      <c r="D181" t="s">
        <v>664</v>
      </c>
      <c r="E181">
        <v>1968</v>
      </c>
      <c r="F181" s="45" t="s">
        <v>685</v>
      </c>
      <c r="G181" s="17"/>
      <c r="H181" s="17"/>
      <c r="I181" s="17"/>
      <c r="J181" s="17">
        <v>2</v>
      </c>
      <c r="K181" s="17"/>
      <c r="Q181">
        <v>2</v>
      </c>
      <c r="S181">
        <v>2</v>
      </c>
      <c r="T181">
        <v>1</v>
      </c>
    </row>
    <row r="182" spans="2:20" ht="15">
      <c r="B182" s="42" t="s">
        <v>185</v>
      </c>
      <c r="C182" t="s">
        <v>37</v>
      </c>
      <c r="D182" t="s">
        <v>678</v>
      </c>
      <c r="E182">
        <v>1969</v>
      </c>
      <c r="F182" s="45" t="s">
        <v>685</v>
      </c>
      <c r="G182" s="17"/>
      <c r="H182" s="17"/>
      <c r="I182" s="17">
        <v>2</v>
      </c>
      <c r="J182" s="17"/>
      <c r="K182" s="17"/>
      <c r="Q182">
        <v>2</v>
      </c>
      <c r="S182">
        <v>2</v>
      </c>
      <c r="T182">
        <v>1</v>
      </c>
    </row>
    <row r="183" spans="2:20" ht="15">
      <c r="B183" s="42" t="s">
        <v>187</v>
      </c>
      <c r="C183" t="s">
        <v>30</v>
      </c>
      <c r="D183" t="s">
        <v>658</v>
      </c>
      <c r="E183">
        <v>1968</v>
      </c>
      <c r="F183" s="45" t="s">
        <v>685</v>
      </c>
      <c r="G183" s="17"/>
      <c r="H183" s="17"/>
      <c r="I183" s="17">
        <v>1</v>
      </c>
      <c r="J183" s="17"/>
      <c r="K183" s="17"/>
      <c r="Q183">
        <v>1</v>
      </c>
      <c r="S183">
        <v>1</v>
      </c>
      <c r="T183">
        <v>1</v>
      </c>
    </row>
    <row r="184" spans="2:20" ht="15" hidden="1">
      <c r="B184" s="42" t="s">
        <v>190</v>
      </c>
      <c r="C184" t="s">
        <v>44</v>
      </c>
      <c r="D184" t="s">
        <v>670</v>
      </c>
      <c r="E184">
        <v>1970</v>
      </c>
      <c r="F184" s="45" t="s">
        <v>685</v>
      </c>
      <c r="G184" s="17"/>
      <c r="H184" s="17"/>
      <c r="I184" s="17"/>
      <c r="J184" s="17"/>
      <c r="K184" s="17"/>
      <c r="Q184">
        <v>0</v>
      </c>
      <c r="S184">
        <v>0</v>
      </c>
      <c r="T184">
        <v>0</v>
      </c>
    </row>
    <row r="185" spans="2:20" ht="15" hidden="1">
      <c r="B185" s="42" t="s">
        <v>191</v>
      </c>
      <c r="C185" t="s">
        <v>45</v>
      </c>
      <c r="D185" t="s">
        <v>684</v>
      </c>
      <c r="E185">
        <v>1970</v>
      </c>
      <c r="F185" s="45" t="s">
        <v>685</v>
      </c>
      <c r="G185" s="17"/>
      <c r="H185" s="17"/>
      <c r="I185" s="17"/>
      <c r="J185" s="17"/>
      <c r="K185" s="17"/>
      <c r="Q185">
        <v>0</v>
      </c>
      <c r="S185">
        <v>0</v>
      </c>
      <c r="T185">
        <v>0</v>
      </c>
    </row>
    <row r="186" spans="2:20" ht="15" hidden="1">
      <c r="B186" s="42" t="s">
        <v>192</v>
      </c>
      <c r="C186" t="s">
        <v>36</v>
      </c>
      <c r="D186" t="s">
        <v>669</v>
      </c>
      <c r="E186">
        <v>1971</v>
      </c>
      <c r="F186" s="45" t="s">
        <v>685</v>
      </c>
      <c r="G186" s="17"/>
      <c r="H186" s="17"/>
      <c r="I186" s="17"/>
      <c r="J186" s="17"/>
      <c r="K186" s="17"/>
      <c r="Q186">
        <v>0</v>
      </c>
      <c r="S186">
        <v>0</v>
      </c>
      <c r="T186">
        <v>0</v>
      </c>
    </row>
    <row r="187" spans="2:20" ht="15" hidden="1">
      <c r="B187" s="42" t="s">
        <v>193</v>
      </c>
      <c r="C187" t="s">
        <v>31</v>
      </c>
      <c r="D187" t="s">
        <v>662</v>
      </c>
      <c r="E187">
        <v>1972</v>
      </c>
      <c r="F187" s="45" t="s">
        <v>685</v>
      </c>
      <c r="G187" s="17"/>
      <c r="H187" s="17"/>
      <c r="I187" s="17"/>
      <c r="J187" s="17"/>
      <c r="K187" s="17"/>
      <c r="Q187">
        <v>0</v>
      </c>
      <c r="S187">
        <v>0</v>
      </c>
      <c r="T187">
        <v>0</v>
      </c>
    </row>
    <row r="188" spans="2:20" ht="15" hidden="1">
      <c r="B188" s="42" t="s">
        <v>193</v>
      </c>
      <c r="C188" t="s">
        <v>31</v>
      </c>
      <c r="D188" t="s">
        <v>662</v>
      </c>
      <c r="E188">
        <v>1972</v>
      </c>
      <c r="F188" s="45" t="s">
        <v>685</v>
      </c>
      <c r="G188" s="17"/>
      <c r="H188" s="17"/>
      <c r="I188" s="17"/>
      <c r="J188" s="17"/>
      <c r="K188" s="17"/>
      <c r="Q188">
        <v>0</v>
      </c>
      <c r="S188">
        <v>0</v>
      </c>
      <c r="T188">
        <v>0</v>
      </c>
    </row>
    <row r="189" spans="2:20" ht="15" hidden="1">
      <c r="B189" s="42" t="s">
        <v>194</v>
      </c>
      <c r="C189" t="s">
        <v>44</v>
      </c>
      <c r="D189" t="s">
        <v>670</v>
      </c>
      <c r="E189">
        <v>1969</v>
      </c>
      <c r="F189" s="45" t="s">
        <v>685</v>
      </c>
      <c r="G189" s="17"/>
      <c r="H189" s="17"/>
      <c r="I189" s="17"/>
      <c r="J189" s="17"/>
      <c r="K189" s="17"/>
      <c r="Q189">
        <v>0</v>
      </c>
      <c r="S189">
        <v>0</v>
      </c>
      <c r="T189">
        <v>0</v>
      </c>
    </row>
    <row r="190" spans="2:20" ht="15" hidden="1">
      <c r="B190" s="42" t="s">
        <v>195</v>
      </c>
      <c r="C190" t="s">
        <v>43</v>
      </c>
      <c r="D190" t="s">
        <v>665</v>
      </c>
      <c r="E190">
        <v>1971</v>
      </c>
      <c r="F190" s="45" t="s">
        <v>685</v>
      </c>
      <c r="G190" s="17"/>
      <c r="H190" s="17"/>
      <c r="I190" s="17"/>
      <c r="J190" s="17"/>
      <c r="K190" s="17"/>
      <c r="Q190">
        <v>0</v>
      </c>
      <c r="S190">
        <v>0</v>
      </c>
      <c r="T190">
        <v>0</v>
      </c>
    </row>
    <row r="191" spans="2:20" ht="15" hidden="1">
      <c r="B191" s="42" t="s">
        <v>196</v>
      </c>
      <c r="C191" t="s">
        <v>32</v>
      </c>
      <c r="D191" t="s">
        <v>664</v>
      </c>
      <c r="E191">
        <v>1970</v>
      </c>
      <c r="F191" s="45" t="s">
        <v>685</v>
      </c>
      <c r="G191" s="17"/>
      <c r="H191" s="17"/>
      <c r="I191" s="17"/>
      <c r="J191" s="17"/>
      <c r="K191" s="17"/>
      <c r="Q191">
        <v>0</v>
      </c>
      <c r="S191">
        <v>0</v>
      </c>
      <c r="T191">
        <v>0</v>
      </c>
    </row>
    <row r="192" spans="2:20" ht="15" hidden="1">
      <c r="B192" s="42" t="s">
        <v>197</v>
      </c>
      <c r="C192" t="s">
        <v>44</v>
      </c>
      <c r="D192" t="s">
        <v>670</v>
      </c>
      <c r="E192">
        <v>1968</v>
      </c>
      <c r="F192" s="45" t="s">
        <v>685</v>
      </c>
      <c r="G192" s="17"/>
      <c r="H192" s="17"/>
      <c r="I192" s="17"/>
      <c r="J192" s="17"/>
      <c r="K192" s="17"/>
      <c r="Q192">
        <v>0</v>
      </c>
      <c r="S192">
        <v>0</v>
      </c>
      <c r="T192">
        <v>0</v>
      </c>
    </row>
    <row r="193" spans="2:20" ht="15" hidden="1">
      <c r="B193" s="42" t="s">
        <v>198</v>
      </c>
      <c r="C193" t="s">
        <v>34</v>
      </c>
      <c r="D193" t="s">
        <v>660</v>
      </c>
      <c r="E193">
        <v>1971</v>
      </c>
      <c r="F193" s="45" t="s">
        <v>685</v>
      </c>
      <c r="G193" s="17"/>
      <c r="H193" s="17"/>
      <c r="I193" s="17"/>
      <c r="J193" s="17"/>
      <c r="K193" s="17"/>
      <c r="Q193">
        <v>0</v>
      </c>
      <c r="S193">
        <v>0</v>
      </c>
      <c r="T193">
        <v>0</v>
      </c>
    </row>
    <row r="194" spans="2:20" ht="15" hidden="1">
      <c r="B194" s="42" t="s">
        <v>199</v>
      </c>
      <c r="C194" t="s">
        <v>28</v>
      </c>
      <c r="D194" t="s">
        <v>661</v>
      </c>
      <c r="E194">
        <v>1971</v>
      </c>
      <c r="F194" s="45" t="s">
        <v>685</v>
      </c>
      <c r="G194" s="17"/>
      <c r="H194" s="17"/>
      <c r="I194" s="17"/>
      <c r="J194" s="17"/>
      <c r="K194" s="17"/>
      <c r="Q194">
        <v>0</v>
      </c>
      <c r="S194">
        <v>0</v>
      </c>
      <c r="T194">
        <v>0</v>
      </c>
    </row>
    <row r="195" spans="2:20" ht="15" hidden="1">
      <c r="B195" s="42" t="s">
        <v>200</v>
      </c>
      <c r="C195" t="s">
        <v>28</v>
      </c>
      <c r="D195" t="s">
        <v>661</v>
      </c>
      <c r="E195">
        <v>1971</v>
      </c>
      <c r="F195" s="45" t="s">
        <v>685</v>
      </c>
      <c r="G195" s="17"/>
      <c r="H195" s="17"/>
      <c r="I195" s="17"/>
      <c r="J195" s="17"/>
      <c r="K195" s="17"/>
      <c r="Q195">
        <v>0</v>
      </c>
      <c r="S195">
        <v>0</v>
      </c>
      <c r="T195">
        <v>0</v>
      </c>
    </row>
    <row r="196" spans="2:20" ht="15" hidden="1">
      <c r="B196" s="42" t="s">
        <v>201</v>
      </c>
      <c r="C196" t="s">
        <v>30</v>
      </c>
      <c r="D196" t="s">
        <v>658</v>
      </c>
      <c r="E196">
        <v>1968</v>
      </c>
      <c r="F196" s="45" t="s">
        <v>685</v>
      </c>
      <c r="G196" s="17"/>
      <c r="H196" s="17"/>
      <c r="I196" s="17"/>
      <c r="J196" s="17"/>
      <c r="K196" s="17"/>
      <c r="Q196">
        <v>0</v>
      </c>
      <c r="S196">
        <v>0</v>
      </c>
      <c r="T196">
        <v>0</v>
      </c>
    </row>
    <row r="197" spans="2:20" ht="15" hidden="1">
      <c r="B197" s="42" t="s">
        <v>202</v>
      </c>
      <c r="C197" t="s">
        <v>41</v>
      </c>
      <c r="D197" t="s">
        <v>667</v>
      </c>
      <c r="E197">
        <v>1971</v>
      </c>
      <c r="F197" s="45" t="s">
        <v>685</v>
      </c>
      <c r="G197" s="17"/>
      <c r="H197" s="17"/>
      <c r="I197" s="17"/>
      <c r="J197" s="17"/>
      <c r="K197" s="17"/>
      <c r="Q197">
        <v>0</v>
      </c>
      <c r="S197">
        <v>0</v>
      </c>
      <c r="T197">
        <v>0</v>
      </c>
    </row>
    <row r="198" spans="2:20" ht="15" hidden="1">
      <c r="B198" s="42" t="s">
        <v>203</v>
      </c>
      <c r="C198" t="s">
        <v>687</v>
      </c>
      <c r="D198" t="s">
        <v>688</v>
      </c>
      <c r="E198">
        <v>1969</v>
      </c>
      <c r="F198" s="45" t="s">
        <v>685</v>
      </c>
      <c r="G198" s="17"/>
      <c r="H198" s="17"/>
      <c r="I198" s="17"/>
      <c r="J198" s="17"/>
      <c r="K198" s="17"/>
      <c r="Q198">
        <v>0</v>
      </c>
      <c r="S198">
        <v>0</v>
      </c>
      <c r="T198">
        <v>0</v>
      </c>
    </row>
    <row r="199" spans="2:20" ht="15" hidden="1">
      <c r="B199" s="42" t="s">
        <v>204</v>
      </c>
      <c r="C199" t="s">
        <v>44</v>
      </c>
      <c r="D199" t="s">
        <v>670</v>
      </c>
      <c r="E199">
        <v>1971</v>
      </c>
      <c r="F199" s="45" t="s">
        <v>685</v>
      </c>
      <c r="G199" s="17"/>
      <c r="H199" s="17"/>
      <c r="I199" s="17"/>
      <c r="J199" s="17"/>
      <c r="K199" s="17"/>
      <c r="Q199">
        <v>0</v>
      </c>
      <c r="S199">
        <v>0</v>
      </c>
      <c r="T199">
        <v>0</v>
      </c>
    </row>
    <row r="200" spans="2:20" ht="15" hidden="1">
      <c r="B200" s="42" t="s">
        <v>205</v>
      </c>
      <c r="C200" t="s">
        <v>676</v>
      </c>
      <c r="D200" t="s">
        <v>672</v>
      </c>
      <c r="E200">
        <v>1969</v>
      </c>
      <c r="F200" s="45" t="s">
        <v>685</v>
      </c>
      <c r="G200" s="17"/>
      <c r="H200" s="17"/>
      <c r="I200" s="17"/>
      <c r="J200" s="17"/>
      <c r="K200" s="17"/>
      <c r="Q200">
        <v>0</v>
      </c>
      <c r="S200">
        <v>0</v>
      </c>
      <c r="T200">
        <v>0</v>
      </c>
    </row>
    <row r="201" spans="2:20" ht="15" hidden="1">
      <c r="B201" s="42" t="s">
        <v>206</v>
      </c>
      <c r="C201" t="s">
        <v>28</v>
      </c>
      <c r="D201" t="s">
        <v>661</v>
      </c>
      <c r="E201">
        <v>1969</v>
      </c>
      <c r="F201" s="45" t="s">
        <v>685</v>
      </c>
      <c r="G201" s="17"/>
      <c r="H201" s="17"/>
      <c r="I201" s="17"/>
      <c r="J201" s="17"/>
      <c r="K201" s="17"/>
      <c r="Q201">
        <v>0</v>
      </c>
      <c r="S201">
        <v>0</v>
      </c>
      <c r="T201">
        <v>0</v>
      </c>
    </row>
    <row r="202" spans="2:20" ht="15" hidden="1">
      <c r="B202" s="42" t="s">
        <v>207</v>
      </c>
      <c r="C202" t="s">
        <v>671</v>
      </c>
      <c r="D202" t="s">
        <v>672</v>
      </c>
      <c r="E202">
        <v>1969</v>
      </c>
      <c r="F202" s="45" t="s">
        <v>685</v>
      </c>
      <c r="G202" s="17"/>
      <c r="H202" s="17"/>
      <c r="I202" s="17"/>
      <c r="J202" s="17"/>
      <c r="K202" s="17"/>
      <c r="Q202">
        <v>0</v>
      </c>
      <c r="S202">
        <v>0</v>
      </c>
      <c r="T202">
        <v>0</v>
      </c>
    </row>
    <row r="203" spans="2:20" ht="15" hidden="1">
      <c r="B203" s="42" t="s">
        <v>208</v>
      </c>
      <c r="C203" t="s">
        <v>671</v>
      </c>
      <c r="D203" t="s">
        <v>672</v>
      </c>
      <c r="E203">
        <v>1972</v>
      </c>
      <c r="F203" s="45" t="s">
        <v>685</v>
      </c>
      <c r="G203" s="17"/>
      <c r="H203" s="17"/>
      <c r="I203" s="17"/>
      <c r="J203" s="17"/>
      <c r="K203" s="17"/>
      <c r="Q203">
        <v>0</v>
      </c>
      <c r="S203">
        <v>0</v>
      </c>
      <c r="T203">
        <v>0</v>
      </c>
    </row>
    <row r="204" spans="2:20" ht="15" hidden="1">
      <c r="B204" s="42" t="s">
        <v>209</v>
      </c>
      <c r="C204" t="s">
        <v>31</v>
      </c>
      <c r="D204" t="s">
        <v>662</v>
      </c>
      <c r="E204">
        <v>1970</v>
      </c>
      <c r="F204" s="45" t="s">
        <v>685</v>
      </c>
      <c r="G204" s="17"/>
      <c r="H204" s="17"/>
      <c r="I204" s="17"/>
      <c r="J204" s="17"/>
      <c r="K204" s="17"/>
      <c r="Q204">
        <v>0</v>
      </c>
      <c r="S204">
        <v>0</v>
      </c>
      <c r="T204">
        <v>0</v>
      </c>
    </row>
    <row r="205" spans="2:20" ht="15" hidden="1">
      <c r="B205" s="42" t="s">
        <v>210</v>
      </c>
      <c r="C205" t="s">
        <v>40</v>
      </c>
      <c r="D205" t="s">
        <v>668</v>
      </c>
      <c r="E205">
        <v>1969</v>
      </c>
      <c r="F205" s="45" t="s">
        <v>685</v>
      </c>
      <c r="G205" s="17"/>
      <c r="H205" s="17"/>
      <c r="I205" s="17"/>
      <c r="J205" s="17"/>
      <c r="K205" s="17"/>
      <c r="Q205">
        <v>0</v>
      </c>
      <c r="S205">
        <v>0</v>
      </c>
      <c r="T205">
        <v>0</v>
      </c>
    </row>
    <row r="206" spans="2:20" ht="15" hidden="1">
      <c r="B206" s="42" t="s">
        <v>211</v>
      </c>
      <c r="C206" t="s">
        <v>31</v>
      </c>
      <c r="D206" t="s">
        <v>662</v>
      </c>
      <c r="E206">
        <v>1972</v>
      </c>
      <c r="F206" s="45" t="s">
        <v>685</v>
      </c>
      <c r="G206" s="17"/>
      <c r="H206" s="17"/>
      <c r="I206" s="17"/>
      <c r="J206" s="17"/>
      <c r="K206" s="17"/>
      <c r="Q206">
        <v>0</v>
      </c>
      <c r="S206">
        <v>0</v>
      </c>
      <c r="T206">
        <v>0</v>
      </c>
    </row>
    <row r="207" spans="2:20" ht="15" hidden="1">
      <c r="B207" s="42" t="s">
        <v>212</v>
      </c>
      <c r="C207" t="s">
        <v>39</v>
      </c>
      <c r="D207" t="s">
        <v>680</v>
      </c>
      <c r="E207">
        <v>1971</v>
      </c>
      <c r="F207" s="45" t="s">
        <v>685</v>
      </c>
      <c r="G207" s="17"/>
      <c r="H207" s="17"/>
      <c r="I207" s="17"/>
      <c r="J207" s="17"/>
      <c r="K207" s="17"/>
      <c r="Q207">
        <v>0</v>
      </c>
      <c r="S207">
        <v>0</v>
      </c>
      <c r="T207">
        <v>0</v>
      </c>
    </row>
    <row r="208" spans="2:20" ht="15" hidden="1">
      <c r="B208" s="42" t="s">
        <v>214</v>
      </c>
      <c r="C208" t="s">
        <v>31</v>
      </c>
      <c r="D208" t="s">
        <v>662</v>
      </c>
      <c r="E208">
        <v>1969</v>
      </c>
      <c r="F208" s="45" t="s">
        <v>685</v>
      </c>
      <c r="G208" s="17"/>
      <c r="H208" s="17"/>
      <c r="I208" s="17"/>
      <c r="J208" s="17"/>
      <c r="K208" s="17"/>
      <c r="Q208">
        <v>0</v>
      </c>
      <c r="S208">
        <v>0</v>
      </c>
      <c r="T208">
        <v>0</v>
      </c>
    </row>
    <row r="209" spans="2:20" ht="15" hidden="1">
      <c r="B209" s="42" t="s">
        <v>215</v>
      </c>
      <c r="C209" t="s">
        <v>33</v>
      </c>
      <c r="D209" t="s">
        <v>666</v>
      </c>
      <c r="E209">
        <v>1971</v>
      </c>
      <c r="F209" s="45" t="s">
        <v>685</v>
      </c>
      <c r="G209" s="17"/>
      <c r="H209" s="17"/>
      <c r="I209" s="17"/>
      <c r="J209" s="17"/>
      <c r="K209" s="17"/>
      <c r="Q209">
        <v>0</v>
      </c>
      <c r="S209">
        <v>0</v>
      </c>
      <c r="T209">
        <v>0</v>
      </c>
    </row>
    <row r="210" spans="2:20" ht="15" hidden="1">
      <c r="B210" s="42" t="s">
        <v>216</v>
      </c>
      <c r="C210" t="s">
        <v>45</v>
      </c>
      <c r="D210" t="s">
        <v>684</v>
      </c>
      <c r="E210">
        <v>1969</v>
      </c>
      <c r="F210" s="45" t="s">
        <v>685</v>
      </c>
      <c r="G210" s="17"/>
      <c r="H210" s="17"/>
      <c r="I210" s="17"/>
      <c r="J210" s="17"/>
      <c r="K210" s="17"/>
      <c r="Q210">
        <v>0</v>
      </c>
      <c r="S210">
        <v>0</v>
      </c>
      <c r="T210">
        <v>0</v>
      </c>
    </row>
    <row r="211" spans="2:20" ht="15" hidden="1">
      <c r="B211" s="42" t="s">
        <v>217</v>
      </c>
      <c r="C211">
        <v>0</v>
      </c>
      <c r="D211" t="s">
        <v>681</v>
      </c>
      <c r="E211">
        <v>1969</v>
      </c>
      <c r="F211" s="45" t="s">
        <v>685</v>
      </c>
      <c r="G211" s="17"/>
      <c r="H211" s="17"/>
      <c r="I211" s="17"/>
      <c r="J211" s="17"/>
      <c r="K211" s="17"/>
      <c r="Q211">
        <v>0</v>
      </c>
      <c r="S211">
        <v>0</v>
      </c>
      <c r="T211">
        <v>0</v>
      </c>
    </row>
    <row r="212" spans="2:20" ht="15" hidden="1">
      <c r="B212" s="42" t="s">
        <v>218</v>
      </c>
      <c r="C212" t="s">
        <v>33</v>
      </c>
      <c r="D212" t="s">
        <v>666</v>
      </c>
      <c r="E212">
        <v>1971</v>
      </c>
      <c r="F212" s="45" t="s">
        <v>685</v>
      </c>
      <c r="G212" s="17"/>
      <c r="H212" s="17"/>
      <c r="I212" s="17"/>
      <c r="J212" s="17"/>
      <c r="K212" s="17"/>
      <c r="Q212">
        <v>0</v>
      </c>
      <c r="S212">
        <v>0</v>
      </c>
      <c r="T212">
        <v>0</v>
      </c>
    </row>
    <row r="213" spans="2:20" ht="15" hidden="1">
      <c r="B213" s="42" t="s">
        <v>219</v>
      </c>
      <c r="C213" t="s">
        <v>48</v>
      </c>
      <c r="D213" t="s">
        <v>674</v>
      </c>
      <c r="E213">
        <v>1972</v>
      </c>
      <c r="F213" s="45" t="s">
        <v>685</v>
      </c>
      <c r="G213" s="17"/>
      <c r="H213" s="17"/>
      <c r="I213" s="17"/>
      <c r="J213" s="17"/>
      <c r="K213" s="17"/>
      <c r="Q213">
        <v>0</v>
      </c>
      <c r="S213">
        <v>0</v>
      </c>
      <c r="T213">
        <v>0</v>
      </c>
    </row>
    <row r="214" spans="2:20" ht="15" hidden="1">
      <c r="B214" s="42" t="s">
        <v>220</v>
      </c>
      <c r="C214" t="s">
        <v>33</v>
      </c>
      <c r="D214" t="s">
        <v>666</v>
      </c>
      <c r="E214">
        <v>1970</v>
      </c>
      <c r="F214" s="45" t="s">
        <v>685</v>
      </c>
      <c r="G214" s="17"/>
      <c r="H214" s="17"/>
      <c r="I214" s="17"/>
      <c r="J214" s="17"/>
      <c r="K214" s="17"/>
      <c r="Q214">
        <v>0</v>
      </c>
      <c r="S214">
        <v>0</v>
      </c>
      <c r="T214">
        <v>0</v>
      </c>
    </row>
    <row r="215" spans="2:20" ht="15" hidden="1">
      <c r="B215" s="42" t="s">
        <v>221</v>
      </c>
      <c r="C215" t="s">
        <v>30</v>
      </c>
      <c r="D215" t="s">
        <v>658</v>
      </c>
      <c r="E215">
        <v>1971</v>
      </c>
      <c r="F215" s="45" t="s">
        <v>685</v>
      </c>
      <c r="G215" s="17"/>
      <c r="H215" s="17"/>
      <c r="I215" s="17"/>
      <c r="J215" s="17"/>
      <c r="K215" s="17"/>
      <c r="Q215">
        <v>0</v>
      </c>
      <c r="S215">
        <v>0</v>
      </c>
      <c r="T215">
        <v>0</v>
      </c>
    </row>
    <row r="216" spans="2:20" ht="15" hidden="1">
      <c r="B216" s="42" t="s">
        <v>222</v>
      </c>
      <c r="C216" t="s">
        <v>44</v>
      </c>
      <c r="D216" t="s">
        <v>670</v>
      </c>
      <c r="E216">
        <v>1972</v>
      </c>
      <c r="F216" s="45" t="s">
        <v>685</v>
      </c>
      <c r="G216" s="17"/>
      <c r="H216" s="17"/>
      <c r="I216" s="17"/>
      <c r="J216" s="17"/>
      <c r="K216" s="17"/>
      <c r="Q216">
        <v>0</v>
      </c>
      <c r="S216">
        <v>0</v>
      </c>
      <c r="T216">
        <v>0</v>
      </c>
    </row>
    <row r="217" spans="2:20" ht="15" hidden="1">
      <c r="B217" s="42" t="s">
        <v>224</v>
      </c>
      <c r="C217" t="s">
        <v>686</v>
      </c>
      <c r="D217" t="s">
        <v>672</v>
      </c>
      <c r="E217">
        <v>1968</v>
      </c>
      <c r="F217" s="45" t="s">
        <v>685</v>
      </c>
      <c r="G217" s="17"/>
      <c r="H217" s="17"/>
      <c r="I217" s="17"/>
      <c r="J217" s="17"/>
      <c r="K217" s="17"/>
      <c r="Q217">
        <v>0</v>
      </c>
      <c r="S217">
        <v>0</v>
      </c>
      <c r="T217">
        <v>0</v>
      </c>
    </row>
    <row r="218" spans="2:20" ht="15" hidden="1">
      <c r="B218" s="42" t="s">
        <v>225</v>
      </c>
      <c r="C218" t="s">
        <v>671</v>
      </c>
      <c r="D218" t="s">
        <v>672</v>
      </c>
      <c r="E218">
        <v>1968</v>
      </c>
      <c r="F218" s="45" t="s">
        <v>685</v>
      </c>
      <c r="G218" s="17"/>
      <c r="H218" s="17"/>
      <c r="I218" s="17"/>
      <c r="J218" s="17"/>
      <c r="K218" s="17"/>
      <c r="Q218">
        <v>0</v>
      </c>
      <c r="S218">
        <v>0</v>
      </c>
      <c r="T218">
        <v>0</v>
      </c>
    </row>
    <row r="219" spans="2:20" ht="15" hidden="1">
      <c r="B219" s="42" t="s">
        <v>226</v>
      </c>
      <c r="C219" t="s">
        <v>41</v>
      </c>
      <c r="D219" t="s">
        <v>667</v>
      </c>
      <c r="E219">
        <v>1971</v>
      </c>
      <c r="F219" s="45" t="s">
        <v>685</v>
      </c>
      <c r="G219" s="17"/>
      <c r="H219" s="17"/>
      <c r="I219" s="17"/>
      <c r="J219" s="17"/>
      <c r="K219" s="17"/>
      <c r="Q219">
        <v>0</v>
      </c>
      <c r="S219">
        <v>0</v>
      </c>
      <c r="T219">
        <v>0</v>
      </c>
    </row>
    <row r="220" spans="2:20" ht="15" hidden="1">
      <c r="B220" s="42" t="s">
        <v>227</v>
      </c>
      <c r="C220" t="s">
        <v>42</v>
      </c>
      <c r="D220" t="s">
        <v>663</v>
      </c>
      <c r="E220">
        <v>1969</v>
      </c>
      <c r="F220" s="45" t="s">
        <v>685</v>
      </c>
      <c r="G220" s="17"/>
      <c r="H220" s="17"/>
      <c r="I220" s="17"/>
      <c r="J220" s="17"/>
      <c r="K220" s="17"/>
      <c r="Q220">
        <v>0</v>
      </c>
      <c r="S220">
        <v>0</v>
      </c>
      <c r="T220">
        <v>0</v>
      </c>
    </row>
    <row r="221" spans="2:20" ht="15" hidden="1">
      <c r="B221" s="42" t="s">
        <v>228</v>
      </c>
      <c r="C221" t="s">
        <v>29</v>
      </c>
      <c r="D221" t="s">
        <v>675</v>
      </c>
      <c r="E221">
        <v>1970</v>
      </c>
      <c r="F221" s="45" t="s">
        <v>685</v>
      </c>
      <c r="G221" s="17"/>
      <c r="H221" s="17"/>
      <c r="I221" s="17"/>
      <c r="J221" s="17"/>
      <c r="K221" s="17"/>
      <c r="Q221">
        <v>0</v>
      </c>
      <c r="S221">
        <v>0</v>
      </c>
      <c r="T221">
        <v>0</v>
      </c>
    </row>
    <row r="222" spans="2:20" ht="15" hidden="1">
      <c r="B222" s="42" t="s">
        <v>229</v>
      </c>
      <c r="C222" t="s">
        <v>44</v>
      </c>
      <c r="D222" t="s">
        <v>670</v>
      </c>
      <c r="E222">
        <v>1971</v>
      </c>
      <c r="F222" s="45" t="s">
        <v>685</v>
      </c>
      <c r="G222" s="17"/>
      <c r="H222" s="17"/>
      <c r="I222" s="17"/>
      <c r="J222" s="17"/>
      <c r="K222" s="17"/>
      <c r="Q222">
        <v>0</v>
      </c>
      <c r="S222">
        <v>0</v>
      </c>
      <c r="T222">
        <v>0</v>
      </c>
    </row>
    <row r="223" spans="2:20" ht="15" hidden="1">
      <c r="B223" s="42" t="s">
        <v>230</v>
      </c>
      <c r="C223" t="s">
        <v>48</v>
      </c>
      <c r="D223" t="s">
        <v>674</v>
      </c>
      <c r="E223">
        <v>1968</v>
      </c>
      <c r="F223" s="45" t="s">
        <v>685</v>
      </c>
      <c r="G223" s="17"/>
      <c r="H223" s="17"/>
      <c r="I223" s="17"/>
      <c r="J223" s="17"/>
      <c r="K223" s="17"/>
      <c r="Q223">
        <v>0</v>
      </c>
      <c r="S223">
        <v>0</v>
      </c>
      <c r="T223">
        <v>0</v>
      </c>
    </row>
    <row r="224" spans="2:11" ht="15">
      <c r="B224" s="42"/>
      <c r="F224" s="45"/>
      <c r="G224" s="17"/>
      <c r="H224" s="17"/>
      <c r="I224" s="17"/>
      <c r="J224" s="17"/>
      <c r="K224" s="17"/>
    </row>
    <row r="225" spans="2:11" ht="15">
      <c r="B225" s="42"/>
      <c r="F225" s="45"/>
      <c r="G225" s="17"/>
      <c r="H225" s="17"/>
      <c r="I225" s="17"/>
      <c r="J225" s="17"/>
      <c r="K225" s="17"/>
    </row>
    <row r="226" spans="2:20" ht="15">
      <c r="B226" s="42" t="s">
        <v>233</v>
      </c>
      <c r="C226" t="s">
        <v>29</v>
      </c>
      <c r="D226" t="s">
        <v>675</v>
      </c>
      <c r="E226">
        <v>1964</v>
      </c>
      <c r="F226" s="45" t="s">
        <v>689</v>
      </c>
      <c r="G226" s="17">
        <v>20</v>
      </c>
      <c r="H226" s="17"/>
      <c r="I226" s="17">
        <v>20</v>
      </c>
      <c r="J226" s="17"/>
      <c r="K226" s="17">
        <v>20</v>
      </c>
      <c r="L226">
        <v>18</v>
      </c>
      <c r="M226">
        <v>20</v>
      </c>
      <c r="N226">
        <v>20</v>
      </c>
      <c r="O226">
        <v>20</v>
      </c>
      <c r="Q226">
        <v>138</v>
      </c>
      <c r="S226">
        <v>138</v>
      </c>
      <c r="T226">
        <v>7</v>
      </c>
    </row>
    <row r="227" spans="2:20" ht="15">
      <c r="B227" s="42" t="s">
        <v>232</v>
      </c>
      <c r="C227" t="s">
        <v>31</v>
      </c>
      <c r="D227" t="s">
        <v>662</v>
      </c>
      <c r="E227">
        <v>1966</v>
      </c>
      <c r="F227" s="45" t="s">
        <v>689</v>
      </c>
      <c r="G227" s="17"/>
      <c r="H227" s="17">
        <v>20</v>
      </c>
      <c r="I227" s="17">
        <v>18</v>
      </c>
      <c r="J227" s="17">
        <v>20</v>
      </c>
      <c r="K227" s="17">
        <v>18</v>
      </c>
      <c r="L227">
        <v>20</v>
      </c>
      <c r="M227">
        <v>18</v>
      </c>
      <c r="O227">
        <v>18</v>
      </c>
      <c r="Q227">
        <v>132</v>
      </c>
      <c r="S227">
        <v>132</v>
      </c>
      <c r="T227">
        <v>7</v>
      </c>
    </row>
    <row r="228" spans="2:20" ht="15">
      <c r="B228" s="42" t="s">
        <v>231</v>
      </c>
      <c r="C228" t="s">
        <v>37</v>
      </c>
      <c r="D228" t="s">
        <v>678</v>
      </c>
      <c r="E228">
        <v>1963</v>
      </c>
      <c r="F228" s="45" t="s">
        <v>689</v>
      </c>
      <c r="G228" s="17">
        <v>14</v>
      </c>
      <c r="H228" s="17">
        <v>16</v>
      </c>
      <c r="I228" s="17">
        <v>14</v>
      </c>
      <c r="J228" s="17">
        <v>18</v>
      </c>
      <c r="K228" s="17">
        <v>14</v>
      </c>
      <c r="M228">
        <v>14</v>
      </c>
      <c r="N228">
        <v>16</v>
      </c>
      <c r="O228">
        <v>13</v>
      </c>
      <c r="Q228">
        <v>106</v>
      </c>
      <c r="R228">
        <v>13</v>
      </c>
      <c r="S228">
        <v>119</v>
      </c>
      <c r="T228">
        <v>8</v>
      </c>
    </row>
    <row r="229" spans="2:20" ht="15">
      <c r="B229" s="42" t="s">
        <v>237</v>
      </c>
      <c r="C229" t="s">
        <v>30</v>
      </c>
      <c r="D229" t="s">
        <v>658</v>
      </c>
      <c r="E229">
        <v>1966</v>
      </c>
      <c r="F229" s="45" t="s">
        <v>689</v>
      </c>
      <c r="G229" s="17"/>
      <c r="H229" s="17">
        <v>13</v>
      </c>
      <c r="I229" s="17">
        <v>10</v>
      </c>
      <c r="J229" s="17">
        <v>12</v>
      </c>
      <c r="K229" s="17">
        <v>12</v>
      </c>
      <c r="L229">
        <v>14</v>
      </c>
      <c r="M229">
        <v>13</v>
      </c>
      <c r="N229">
        <v>13</v>
      </c>
      <c r="O229">
        <v>11</v>
      </c>
      <c r="Q229">
        <v>88</v>
      </c>
      <c r="R229">
        <v>10</v>
      </c>
      <c r="S229">
        <v>98</v>
      </c>
      <c r="T229">
        <v>8</v>
      </c>
    </row>
    <row r="230" spans="2:20" ht="15">
      <c r="B230" s="42" t="s">
        <v>234</v>
      </c>
      <c r="C230" t="s">
        <v>31</v>
      </c>
      <c r="D230" t="s">
        <v>662</v>
      </c>
      <c r="E230">
        <v>1966</v>
      </c>
      <c r="F230" s="45" t="s">
        <v>689</v>
      </c>
      <c r="G230" s="17">
        <v>10</v>
      </c>
      <c r="H230" s="17">
        <v>14</v>
      </c>
      <c r="I230" s="17">
        <v>13</v>
      </c>
      <c r="J230" s="17">
        <v>13</v>
      </c>
      <c r="K230" s="17">
        <v>9</v>
      </c>
      <c r="L230">
        <v>8</v>
      </c>
      <c r="N230">
        <v>11</v>
      </c>
      <c r="O230">
        <v>10</v>
      </c>
      <c r="Q230">
        <v>80</v>
      </c>
      <c r="R230">
        <v>8</v>
      </c>
      <c r="S230">
        <v>88</v>
      </c>
      <c r="T230">
        <v>8</v>
      </c>
    </row>
    <row r="231" spans="2:20" ht="15">
      <c r="B231" s="42" t="s">
        <v>236</v>
      </c>
      <c r="C231" t="s">
        <v>29</v>
      </c>
      <c r="D231" t="s">
        <v>675</v>
      </c>
      <c r="E231">
        <v>1967</v>
      </c>
      <c r="F231" s="45" t="s">
        <v>689</v>
      </c>
      <c r="G231" s="17">
        <v>16</v>
      </c>
      <c r="H231" s="17">
        <v>18</v>
      </c>
      <c r="I231" s="17"/>
      <c r="J231" s="17"/>
      <c r="K231" s="17">
        <v>16</v>
      </c>
      <c r="M231">
        <v>16</v>
      </c>
      <c r="O231">
        <v>14</v>
      </c>
      <c r="Q231">
        <v>80</v>
      </c>
      <c r="S231">
        <v>80</v>
      </c>
      <c r="T231">
        <v>5</v>
      </c>
    </row>
    <row r="232" spans="2:20" ht="15">
      <c r="B232" s="42" t="s">
        <v>240</v>
      </c>
      <c r="C232" t="s">
        <v>30</v>
      </c>
      <c r="D232" t="s">
        <v>658</v>
      </c>
      <c r="E232">
        <v>1967</v>
      </c>
      <c r="F232" s="45" t="s">
        <v>689</v>
      </c>
      <c r="G232" s="17">
        <v>11</v>
      </c>
      <c r="H232" s="17"/>
      <c r="I232" s="17">
        <v>8</v>
      </c>
      <c r="J232" s="17"/>
      <c r="K232" s="17">
        <v>13</v>
      </c>
      <c r="M232">
        <v>12</v>
      </c>
      <c r="N232">
        <v>14</v>
      </c>
      <c r="O232">
        <v>12</v>
      </c>
      <c r="Q232">
        <v>70</v>
      </c>
      <c r="S232">
        <v>70</v>
      </c>
      <c r="T232">
        <v>6</v>
      </c>
    </row>
    <row r="233" spans="2:20" ht="15">
      <c r="B233" s="42" t="s">
        <v>239</v>
      </c>
      <c r="C233" t="s">
        <v>41</v>
      </c>
      <c r="D233" t="s">
        <v>667</v>
      </c>
      <c r="E233">
        <v>1963</v>
      </c>
      <c r="F233" s="45" t="s">
        <v>689</v>
      </c>
      <c r="G233" s="17"/>
      <c r="H233" s="17">
        <v>11</v>
      </c>
      <c r="I233" s="17">
        <v>5</v>
      </c>
      <c r="J233" s="17">
        <v>10</v>
      </c>
      <c r="K233" s="17">
        <v>8</v>
      </c>
      <c r="L233">
        <v>11</v>
      </c>
      <c r="M233">
        <v>10</v>
      </c>
      <c r="N233">
        <v>10</v>
      </c>
      <c r="O233">
        <v>9</v>
      </c>
      <c r="Q233">
        <v>69</v>
      </c>
      <c r="R233">
        <v>5</v>
      </c>
      <c r="S233">
        <v>74</v>
      </c>
      <c r="T233">
        <v>8</v>
      </c>
    </row>
    <row r="234" spans="2:20" ht="15">
      <c r="B234" s="42" t="s">
        <v>235</v>
      </c>
      <c r="C234" t="s">
        <v>31</v>
      </c>
      <c r="D234" t="s">
        <v>662</v>
      </c>
      <c r="E234">
        <v>1967</v>
      </c>
      <c r="F234" s="45" t="s">
        <v>689</v>
      </c>
      <c r="G234" s="17">
        <v>13</v>
      </c>
      <c r="H234" s="17">
        <v>12</v>
      </c>
      <c r="I234" s="17">
        <v>7</v>
      </c>
      <c r="J234" s="17">
        <v>11</v>
      </c>
      <c r="K234" s="17">
        <v>11</v>
      </c>
      <c r="M234">
        <v>11</v>
      </c>
      <c r="Q234">
        <v>65</v>
      </c>
      <c r="S234">
        <v>65</v>
      </c>
      <c r="T234">
        <v>6</v>
      </c>
    </row>
    <row r="235" spans="2:20" ht="15">
      <c r="B235" s="42" t="s">
        <v>242</v>
      </c>
      <c r="C235" t="s">
        <v>30</v>
      </c>
      <c r="D235" t="s">
        <v>658</v>
      </c>
      <c r="E235">
        <v>1967</v>
      </c>
      <c r="F235" s="45" t="s">
        <v>689</v>
      </c>
      <c r="G235" s="17">
        <v>12</v>
      </c>
      <c r="H235" s="17"/>
      <c r="I235" s="17">
        <v>12</v>
      </c>
      <c r="J235" s="17"/>
      <c r="K235" s="17"/>
      <c r="L235">
        <v>13</v>
      </c>
      <c r="M235">
        <v>9</v>
      </c>
      <c r="N235">
        <v>12</v>
      </c>
      <c r="Q235">
        <v>58</v>
      </c>
      <c r="S235">
        <v>58</v>
      </c>
      <c r="T235">
        <v>5</v>
      </c>
    </row>
    <row r="236" spans="2:20" ht="15">
      <c r="B236" s="42" t="s">
        <v>238</v>
      </c>
      <c r="C236" t="s">
        <v>28</v>
      </c>
      <c r="D236" t="s">
        <v>661</v>
      </c>
      <c r="E236">
        <v>1967</v>
      </c>
      <c r="F236" s="45" t="s">
        <v>689</v>
      </c>
      <c r="G236" s="17">
        <v>18</v>
      </c>
      <c r="H236" s="17"/>
      <c r="I236" s="17"/>
      <c r="J236" s="17">
        <v>16</v>
      </c>
      <c r="K236" s="17"/>
      <c r="O236">
        <v>16</v>
      </c>
      <c r="Q236">
        <v>50</v>
      </c>
      <c r="S236">
        <v>50</v>
      </c>
      <c r="T236">
        <v>3</v>
      </c>
    </row>
    <row r="237" spans="2:20" ht="15">
      <c r="B237" s="42" t="s">
        <v>246</v>
      </c>
      <c r="C237" t="s">
        <v>30</v>
      </c>
      <c r="D237" t="s">
        <v>658</v>
      </c>
      <c r="E237">
        <v>1967</v>
      </c>
      <c r="F237" s="45" t="s">
        <v>689</v>
      </c>
      <c r="G237" s="17">
        <v>9</v>
      </c>
      <c r="H237" s="17"/>
      <c r="I237" s="17">
        <v>6</v>
      </c>
      <c r="J237" s="17"/>
      <c r="K237" s="17"/>
      <c r="L237">
        <v>10</v>
      </c>
      <c r="N237">
        <v>9</v>
      </c>
      <c r="O237">
        <v>7</v>
      </c>
      <c r="Q237">
        <v>41</v>
      </c>
      <c r="S237">
        <v>41</v>
      </c>
      <c r="T237">
        <v>5</v>
      </c>
    </row>
    <row r="238" spans="2:20" ht="15">
      <c r="B238" s="42" t="s">
        <v>243</v>
      </c>
      <c r="C238" t="s">
        <v>30</v>
      </c>
      <c r="D238" t="s">
        <v>658</v>
      </c>
      <c r="E238">
        <v>1963</v>
      </c>
      <c r="F238" s="45" t="s">
        <v>689</v>
      </c>
      <c r="G238" s="17">
        <v>4</v>
      </c>
      <c r="H238" s="17">
        <v>5</v>
      </c>
      <c r="I238" s="17">
        <v>4</v>
      </c>
      <c r="J238" s="17">
        <v>8</v>
      </c>
      <c r="K238" s="17">
        <v>1</v>
      </c>
      <c r="L238">
        <v>1</v>
      </c>
      <c r="M238">
        <v>3</v>
      </c>
      <c r="N238">
        <v>6</v>
      </c>
      <c r="O238">
        <v>1</v>
      </c>
      <c r="Q238">
        <v>31</v>
      </c>
      <c r="R238">
        <v>2</v>
      </c>
      <c r="S238">
        <v>33</v>
      </c>
      <c r="T238">
        <v>9</v>
      </c>
    </row>
    <row r="239" spans="2:20" ht="15">
      <c r="B239" s="42" t="s">
        <v>241</v>
      </c>
      <c r="C239" t="s">
        <v>35</v>
      </c>
      <c r="D239" t="s">
        <v>679</v>
      </c>
      <c r="E239">
        <v>1966</v>
      </c>
      <c r="F239" s="45" t="s">
        <v>689</v>
      </c>
      <c r="G239" s="17"/>
      <c r="H239" s="17"/>
      <c r="I239" s="17">
        <v>16</v>
      </c>
      <c r="J239" s="17">
        <v>14</v>
      </c>
      <c r="K239" s="17"/>
      <c r="Q239">
        <v>30</v>
      </c>
      <c r="S239">
        <v>30</v>
      </c>
      <c r="T239">
        <v>2</v>
      </c>
    </row>
    <row r="240" spans="2:20" ht="15">
      <c r="B240" s="42" t="s">
        <v>244</v>
      </c>
      <c r="C240" t="s">
        <v>28</v>
      </c>
      <c r="D240" t="s">
        <v>661</v>
      </c>
      <c r="E240">
        <v>1965</v>
      </c>
      <c r="F240" s="45" t="s">
        <v>689</v>
      </c>
      <c r="G240" s="17">
        <v>5</v>
      </c>
      <c r="H240" s="17">
        <v>7</v>
      </c>
      <c r="I240" s="17">
        <v>1</v>
      </c>
      <c r="J240" s="17">
        <v>7</v>
      </c>
      <c r="K240" s="17"/>
      <c r="L240">
        <v>1</v>
      </c>
      <c r="M240">
        <v>4</v>
      </c>
      <c r="N240">
        <v>3</v>
      </c>
      <c r="O240">
        <v>2</v>
      </c>
      <c r="Q240">
        <v>29</v>
      </c>
      <c r="R240">
        <v>1</v>
      </c>
      <c r="S240">
        <v>30</v>
      </c>
      <c r="T240">
        <v>8</v>
      </c>
    </row>
    <row r="241" spans="2:20" ht="15">
      <c r="B241" s="42" t="s">
        <v>253</v>
      </c>
      <c r="C241" t="s">
        <v>31</v>
      </c>
      <c r="D241" t="s">
        <v>662</v>
      </c>
      <c r="E241">
        <v>1966</v>
      </c>
      <c r="F241" s="45" t="s">
        <v>689</v>
      </c>
      <c r="G241" s="17"/>
      <c r="H241" s="17"/>
      <c r="I241" s="17">
        <v>9</v>
      </c>
      <c r="J241" s="17"/>
      <c r="K241" s="17"/>
      <c r="N241">
        <v>18</v>
      </c>
      <c r="Q241">
        <v>27</v>
      </c>
      <c r="S241">
        <v>27</v>
      </c>
      <c r="T241">
        <v>2</v>
      </c>
    </row>
    <row r="242" spans="2:20" ht="15">
      <c r="B242" s="42" t="s">
        <v>252</v>
      </c>
      <c r="C242" t="s">
        <v>29</v>
      </c>
      <c r="D242" t="s">
        <v>675</v>
      </c>
      <c r="E242">
        <v>1967</v>
      </c>
      <c r="F242" s="45" t="s">
        <v>689</v>
      </c>
      <c r="G242" s="17"/>
      <c r="H242" s="17"/>
      <c r="I242" s="17"/>
      <c r="J242" s="17"/>
      <c r="K242" s="17">
        <v>10</v>
      </c>
      <c r="L242">
        <v>16</v>
      </c>
      <c r="Q242">
        <v>26</v>
      </c>
      <c r="S242">
        <v>26</v>
      </c>
      <c r="T242">
        <v>2</v>
      </c>
    </row>
    <row r="243" spans="2:20" ht="15">
      <c r="B243" s="42" t="s">
        <v>263</v>
      </c>
      <c r="C243" t="s">
        <v>30</v>
      </c>
      <c r="D243" t="s">
        <v>658</v>
      </c>
      <c r="E243">
        <v>1967</v>
      </c>
      <c r="F243" s="45" t="s">
        <v>689</v>
      </c>
      <c r="G243" s="17"/>
      <c r="H243" s="17"/>
      <c r="I243" s="17"/>
      <c r="J243" s="17"/>
      <c r="K243" s="17">
        <v>6</v>
      </c>
      <c r="L243">
        <v>12</v>
      </c>
      <c r="O243">
        <v>8</v>
      </c>
      <c r="Q243">
        <v>26</v>
      </c>
      <c r="S243">
        <v>26</v>
      </c>
      <c r="T243">
        <v>3</v>
      </c>
    </row>
    <row r="244" spans="2:20" ht="15">
      <c r="B244" s="42" t="s">
        <v>255</v>
      </c>
      <c r="C244" t="s">
        <v>29</v>
      </c>
      <c r="D244" t="s">
        <v>675</v>
      </c>
      <c r="E244">
        <v>1966</v>
      </c>
      <c r="F244" s="45" t="s">
        <v>689</v>
      </c>
      <c r="G244" s="17"/>
      <c r="H244" s="17"/>
      <c r="I244" s="17">
        <v>3</v>
      </c>
      <c r="J244" s="17"/>
      <c r="K244" s="17">
        <v>5</v>
      </c>
      <c r="L244">
        <v>9</v>
      </c>
      <c r="N244">
        <v>8</v>
      </c>
      <c r="Q244">
        <v>25</v>
      </c>
      <c r="S244">
        <v>25</v>
      </c>
      <c r="T244">
        <v>4</v>
      </c>
    </row>
    <row r="245" spans="2:20" ht="15">
      <c r="B245" s="42" t="s">
        <v>248</v>
      </c>
      <c r="C245" t="s">
        <v>29</v>
      </c>
      <c r="D245" t="s">
        <v>675</v>
      </c>
      <c r="E245">
        <v>1964</v>
      </c>
      <c r="F245" s="45" t="s">
        <v>689</v>
      </c>
      <c r="G245" s="17"/>
      <c r="H245" s="17">
        <v>9</v>
      </c>
      <c r="I245" s="17"/>
      <c r="J245" s="17"/>
      <c r="K245" s="17">
        <v>3</v>
      </c>
      <c r="L245">
        <v>3</v>
      </c>
      <c r="M245">
        <v>1</v>
      </c>
      <c r="N245">
        <v>7</v>
      </c>
      <c r="O245">
        <v>1</v>
      </c>
      <c r="Q245">
        <v>24</v>
      </c>
      <c r="S245">
        <v>24</v>
      </c>
      <c r="T245">
        <v>6</v>
      </c>
    </row>
    <row r="246" spans="2:20" ht="15">
      <c r="B246" s="42" t="s">
        <v>247</v>
      </c>
      <c r="C246" t="s">
        <v>33</v>
      </c>
      <c r="D246" t="s">
        <v>666</v>
      </c>
      <c r="E246">
        <v>1965</v>
      </c>
      <c r="F246" s="45" t="s">
        <v>689</v>
      </c>
      <c r="G246" s="17"/>
      <c r="H246" s="17">
        <v>8</v>
      </c>
      <c r="I246" s="17">
        <v>2</v>
      </c>
      <c r="J246" s="17">
        <v>2</v>
      </c>
      <c r="K246" s="17">
        <v>1</v>
      </c>
      <c r="L246">
        <v>4</v>
      </c>
      <c r="N246">
        <v>4</v>
      </c>
      <c r="O246">
        <v>1</v>
      </c>
      <c r="Q246">
        <v>22</v>
      </c>
      <c r="S246">
        <v>22</v>
      </c>
      <c r="T246">
        <v>7</v>
      </c>
    </row>
    <row r="247" spans="2:20" ht="15">
      <c r="B247" s="42" t="s">
        <v>258</v>
      </c>
      <c r="C247" t="s">
        <v>30</v>
      </c>
      <c r="D247" t="s">
        <v>658</v>
      </c>
      <c r="E247">
        <v>1966</v>
      </c>
      <c r="F247" s="45" t="s">
        <v>689</v>
      </c>
      <c r="G247" s="17"/>
      <c r="H247" s="17"/>
      <c r="I247" s="17">
        <v>1</v>
      </c>
      <c r="J247" s="17">
        <v>5</v>
      </c>
      <c r="K247" s="17">
        <v>1</v>
      </c>
      <c r="L247">
        <v>2</v>
      </c>
      <c r="M247">
        <v>6</v>
      </c>
      <c r="N247">
        <v>2</v>
      </c>
      <c r="O247">
        <v>1</v>
      </c>
      <c r="Q247">
        <v>18</v>
      </c>
      <c r="S247">
        <v>18</v>
      </c>
      <c r="T247">
        <v>7</v>
      </c>
    </row>
    <row r="248" spans="2:20" ht="15">
      <c r="B248" s="42" t="s">
        <v>245</v>
      </c>
      <c r="C248" t="s">
        <v>41</v>
      </c>
      <c r="D248" t="s">
        <v>667</v>
      </c>
      <c r="E248">
        <v>1965</v>
      </c>
      <c r="F248" s="45" t="s">
        <v>689</v>
      </c>
      <c r="G248" s="17">
        <v>8</v>
      </c>
      <c r="H248" s="17"/>
      <c r="I248" s="17"/>
      <c r="J248" s="17">
        <v>9</v>
      </c>
      <c r="K248" s="17"/>
      <c r="Q248">
        <v>17</v>
      </c>
      <c r="S248">
        <v>17</v>
      </c>
      <c r="T248">
        <v>2</v>
      </c>
    </row>
    <row r="249" spans="2:20" ht="15">
      <c r="B249" s="42" t="s">
        <v>251</v>
      </c>
      <c r="C249" t="s">
        <v>30</v>
      </c>
      <c r="D249" t="s">
        <v>658</v>
      </c>
      <c r="E249">
        <v>1964</v>
      </c>
      <c r="F249" s="45" t="s">
        <v>689</v>
      </c>
      <c r="G249" s="17"/>
      <c r="H249" s="17">
        <v>10</v>
      </c>
      <c r="I249" s="17"/>
      <c r="J249" s="17"/>
      <c r="K249" s="17"/>
      <c r="L249">
        <v>7</v>
      </c>
      <c r="Q249">
        <v>17</v>
      </c>
      <c r="S249">
        <v>17</v>
      </c>
      <c r="T249">
        <v>2</v>
      </c>
    </row>
    <row r="250" spans="2:20" ht="15">
      <c r="B250" s="42" t="s">
        <v>274</v>
      </c>
      <c r="C250" t="s">
        <v>676</v>
      </c>
      <c r="D250" t="s">
        <v>672</v>
      </c>
      <c r="E250">
        <v>1967</v>
      </c>
      <c r="F250" s="45" t="s">
        <v>689</v>
      </c>
      <c r="G250" s="17"/>
      <c r="H250" s="17"/>
      <c r="I250" s="17"/>
      <c r="J250" s="17"/>
      <c r="K250" s="17"/>
      <c r="L250">
        <v>6</v>
      </c>
      <c r="M250">
        <v>7</v>
      </c>
      <c r="O250">
        <v>3</v>
      </c>
      <c r="Q250">
        <v>16</v>
      </c>
      <c r="S250">
        <v>16</v>
      </c>
      <c r="T250">
        <v>3</v>
      </c>
    </row>
    <row r="251" spans="2:20" ht="15">
      <c r="B251" s="42" t="s">
        <v>259</v>
      </c>
      <c r="C251" t="s">
        <v>29</v>
      </c>
      <c r="D251" t="s">
        <v>675</v>
      </c>
      <c r="E251">
        <v>1964</v>
      </c>
      <c r="F251" s="45" t="s">
        <v>689</v>
      </c>
      <c r="G251" s="17"/>
      <c r="H251" s="17"/>
      <c r="I251" s="17"/>
      <c r="J251" s="17"/>
      <c r="K251" s="17">
        <v>7</v>
      </c>
      <c r="L251">
        <v>5</v>
      </c>
      <c r="Q251">
        <v>12</v>
      </c>
      <c r="S251">
        <v>12</v>
      </c>
      <c r="T251">
        <v>2</v>
      </c>
    </row>
    <row r="252" spans="2:20" ht="15">
      <c r="B252" s="42" t="s">
        <v>249</v>
      </c>
      <c r="C252" t="s">
        <v>31</v>
      </c>
      <c r="D252" t="s">
        <v>662</v>
      </c>
      <c r="E252">
        <v>1964</v>
      </c>
      <c r="F252" s="45" t="s">
        <v>689</v>
      </c>
      <c r="G252" s="17"/>
      <c r="H252" s="17"/>
      <c r="I252" s="17">
        <v>11</v>
      </c>
      <c r="J252" s="17"/>
      <c r="K252" s="17"/>
      <c r="Q252">
        <v>11</v>
      </c>
      <c r="S252">
        <v>11</v>
      </c>
      <c r="T252">
        <v>1</v>
      </c>
    </row>
    <row r="253" spans="2:20" ht="15">
      <c r="B253" s="42" t="s">
        <v>250</v>
      </c>
      <c r="C253" t="s">
        <v>36</v>
      </c>
      <c r="D253" t="s">
        <v>669</v>
      </c>
      <c r="E253">
        <v>1967</v>
      </c>
      <c r="F253" s="45" t="s">
        <v>689</v>
      </c>
      <c r="G253" s="17">
        <v>6</v>
      </c>
      <c r="H253" s="17"/>
      <c r="I253" s="17">
        <v>1</v>
      </c>
      <c r="J253" s="17"/>
      <c r="K253" s="17">
        <v>4</v>
      </c>
      <c r="Q253">
        <v>11</v>
      </c>
      <c r="S253">
        <v>11</v>
      </c>
      <c r="T253">
        <v>3</v>
      </c>
    </row>
    <row r="254" spans="2:20" ht="15">
      <c r="B254" s="42" t="s">
        <v>254</v>
      </c>
      <c r="C254" t="s">
        <v>31</v>
      </c>
      <c r="D254" t="s">
        <v>662</v>
      </c>
      <c r="E254">
        <v>1963</v>
      </c>
      <c r="F254" s="45" t="s">
        <v>689</v>
      </c>
      <c r="G254" s="17">
        <v>1</v>
      </c>
      <c r="H254" s="17">
        <v>4</v>
      </c>
      <c r="I254" s="17">
        <v>1</v>
      </c>
      <c r="J254" s="17">
        <v>1</v>
      </c>
      <c r="K254" s="17">
        <v>1</v>
      </c>
      <c r="N254">
        <v>1</v>
      </c>
      <c r="O254">
        <v>1</v>
      </c>
      <c r="Q254">
        <v>10</v>
      </c>
      <c r="S254">
        <v>10</v>
      </c>
      <c r="T254">
        <v>7</v>
      </c>
    </row>
    <row r="255" spans="2:20" ht="15">
      <c r="B255" s="42" t="s">
        <v>257</v>
      </c>
      <c r="C255" t="s">
        <v>33</v>
      </c>
      <c r="D255" t="s">
        <v>666</v>
      </c>
      <c r="E255">
        <v>1965</v>
      </c>
      <c r="F255" s="45" t="s">
        <v>689</v>
      </c>
      <c r="G255" s="17"/>
      <c r="H255" s="17"/>
      <c r="I255" s="17"/>
      <c r="J255" s="17">
        <v>6</v>
      </c>
      <c r="K255" s="17">
        <v>1</v>
      </c>
      <c r="L255">
        <v>1</v>
      </c>
      <c r="N255">
        <v>1</v>
      </c>
      <c r="Q255">
        <v>9</v>
      </c>
      <c r="S255">
        <v>9</v>
      </c>
      <c r="T255">
        <v>4</v>
      </c>
    </row>
    <row r="256" spans="2:20" ht="15">
      <c r="B256" s="42" t="s">
        <v>265</v>
      </c>
      <c r="C256" t="s">
        <v>28</v>
      </c>
      <c r="D256" t="s">
        <v>661</v>
      </c>
      <c r="E256">
        <v>1963</v>
      </c>
      <c r="F256" s="45" t="s">
        <v>689</v>
      </c>
      <c r="G256" s="17"/>
      <c r="H256" s="17"/>
      <c r="I256" s="17"/>
      <c r="J256" s="17">
        <v>3</v>
      </c>
      <c r="K256" s="17">
        <v>1</v>
      </c>
      <c r="N256">
        <v>5</v>
      </c>
      <c r="Q256">
        <v>9</v>
      </c>
      <c r="S256">
        <v>9</v>
      </c>
      <c r="T256">
        <v>3</v>
      </c>
    </row>
    <row r="257" spans="2:20" ht="15">
      <c r="B257" s="42" t="s">
        <v>297</v>
      </c>
      <c r="C257" t="s">
        <v>41</v>
      </c>
      <c r="D257" t="s">
        <v>667</v>
      </c>
      <c r="E257">
        <v>1966</v>
      </c>
      <c r="F257" s="45" t="s">
        <v>689</v>
      </c>
      <c r="G257" s="17"/>
      <c r="H257" s="17"/>
      <c r="I257" s="17"/>
      <c r="J257" s="17"/>
      <c r="K257" s="17"/>
      <c r="M257">
        <v>8</v>
      </c>
      <c r="Q257">
        <v>8</v>
      </c>
      <c r="S257">
        <v>8</v>
      </c>
      <c r="T257">
        <v>1</v>
      </c>
    </row>
    <row r="258" spans="2:20" ht="15">
      <c r="B258" s="42" t="s">
        <v>262</v>
      </c>
      <c r="C258" t="s">
        <v>34</v>
      </c>
      <c r="D258" t="s">
        <v>660</v>
      </c>
      <c r="E258">
        <v>1966</v>
      </c>
      <c r="F258" s="45" t="s">
        <v>689</v>
      </c>
      <c r="G258" s="17"/>
      <c r="H258" s="17"/>
      <c r="I258" s="17">
        <v>1</v>
      </c>
      <c r="J258" s="17">
        <v>4</v>
      </c>
      <c r="K258" s="17">
        <v>1</v>
      </c>
      <c r="L258">
        <v>1</v>
      </c>
      <c r="O258">
        <v>1</v>
      </c>
      <c r="Q258">
        <v>8</v>
      </c>
      <c r="S258">
        <v>8</v>
      </c>
      <c r="T258">
        <v>5</v>
      </c>
    </row>
    <row r="259" spans="2:20" ht="15">
      <c r="B259" s="42" t="s">
        <v>261</v>
      </c>
      <c r="C259" t="s">
        <v>35</v>
      </c>
      <c r="D259" t="s">
        <v>679</v>
      </c>
      <c r="E259">
        <v>1965</v>
      </c>
      <c r="F259" s="45" t="s">
        <v>689</v>
      </c>
      <c r="G259" s="17">
        <v>1</v>
      </c>
      <c r="H259" s="17">
        <v>3</v>
      </c>
      <c r="I259" s="17">
        <v>1</v>
      </c>
      <c r="J259" s="17">
        <v>1</v>
      </c>
      <c r="K259" s="17"/>
      <c r="M259">
        <v>1</v>
      </c>
      <c r="O259">
        <v>1</v>
      </c>
      <c r="Q259">
        <v>8</v>
      </c>
      <c r="S259">
        <v>8</v>
      </c>
      <c r="T259">
        <v>6</v>
      </c>
    </row>
    <row r="260" spans="2:20" ht="15">
      <c r="B260" s="42" t="s">
        <v>268</v>
      </c>
      <c r="C260" t="s">
        <v>30</v>
      </c>
      <c r="D260" t="s">
        <v>658</v>
      </c>
      <c r="E260">
        <v>1964</v>
      </c>
      <c r="F260" s="45" t="s">
        <v>689</v>
      </c>
      <c r="G260" s="17">
        <v>1</v>
      </c>
      <c r="H260" s="17"/>
      <c r="I260" s="17"/>
      <c r="J260" s="17">
        <v>1</v>
      </c>
      <c r="K260" s="17">
        <v>1</v>
      </c>
      <c r="L260">
        <v>1</v>
      </c>
      <c r="M260">
        <v>2</v>
      </c>
      <c r="N260">
        <v>1</v>
      </c>
      <c r="O260">
        <v>1</v>
      </c>
      <c r="Q260">
        <v>8</v>
      </c>
      <c r="S260">
        <v>8</v>
      </c>
      <c r="T260">
        <v>7</v>
      </c>
    </row>
    <row r="261" spans="2:20" ht="15">
      <c r="B261" s="42" t="s">
        <v>264</v>
      </c>
      <c r="C261" t="s">
        <v>37</v>
      </c>
      <c r="D261" t="s">
        <v>678</v>
      </c>
      <c r="E261">
        <v>1964</v>
      </c>
      <c r="F261" s="45" t="s">
        <v>689</v>
      </c>
      <c r="G261" s="17">
        <v>1</v>
      </c>
      <c r="H261" s="17">
        <v>1</v>
      </c>
      <c r="I261" s="17">
        <v>1</v>
      </c>
      <c r="J261" s="17">
        <v>1</v>
      </c>
      <c r="K261" s="17">
        <v>1</v>
      </c>
      <c r="L261">
        <v>1</v>
      </c>
      <c r="M261">
        <v>1</v>
      </c>
      <c r="N261">
        <v>1</v>
      </c>
      <c r="O261">
        <v>1</v>
      </c>
      <c r="Q261">
        <v>7</v>
      </c>
      <c r="R261">
        <v>2</v>
      </c>
      <c r="S261">
        <v>9</v>
      </c>
      <c r="T261">
        <v>9</v>
      </c>
    </row>
    <row r="262" spans="2:20" ht="15">
      <c r="B262" s="42" t="s">
        <v>256</v>
      </c>
      <c r="C262" t="s">
        <v>44</v>
      </c>
      <c r="D262" t="s">
        <v>670</v>
      </c>
      <c r="E262">
        <v>1965</v>
      </c>
      <c r="F262" s="45" t="s">
        <v>689</v>
      </c>
      <c r="G262" s="17">
        <v>7</v>
      </c>
      <c r="H262" s="17"/>
      <c r="I262" s="17"/>
      <c r="J262" s="17"/>
      <c r="K262" s="17"/>
      <c r="Q262">
        <v>7</v>
      </c>
      <c r="S262">
        <v>7</v>
      </c>
      <c r="T262">
        <v>1</v>
      </c>
    </row>
    <row r="263" spans="2:20" ht="15">
      <c r="B263" s="42" t="s">
        <v>260</v>
      </c>
      <c r="C263" t="s">
        <v>41</v>
      </c>
      <c r="D263" t="s">
        <v>667</v>
      </c>
      <c r="E263">
        <v>1963</v>
      </c>
      <c r="F263" s="45" t="s">
        <v>689</v>
      </c>
      <c r="G263" s="17"/>
      <c r="H263" s="17">
        <v>6</v>
      </c>
      <c r="I263" s="17"/>
      <c r="J263" s="17"/>
      <c r="K263" s="17"/>
      <c r="Q263">
        <v>6</v>
      </c>
      <c r="S263">
        <v>6</v>
      </c>
      <c r="T263">
        <v>1</v>
      </c>
    </row>
    <row r="264" spans="2:20" ht="15">
      <c r="B264" s="42" t="s">
        <v>266</v>
      </c>
      <c r="C264" t="s">
        <v>39</v>
      </c>
      <c r="D264" t="s">
        <v>680</v>
      </c>
      <c r="E264">
        <v>1963</v>
      </c>
      <c r="F264" s="45" t="s">
        <v>689</v>
      </c>
      <c r="G264" s="17"/>
      <c r="H264" s="17">
        <v>1</v>
      </c>
      <c r="I264" s="17">
        <v>1</v>
      </c>
      <c r="J264" s="17">
        <v>1</v>
      </c>
      <c r="K264" s="17"/>
      <c r="M264">
        <v>1</v>
      </c>
      <c r="N264">
        <v>1</v>
      </c>
      <c r="O264">
        <v>1</v>
      </c>
      <c r="Q264">
        <v>6</v>
      </c>
      <c r="S264">
        <v>6</v>
      </c>
      <c r="T264">
        <v>6</v>
      </c>
    </row>
    <row r="265" spans="2:20" ht="15">
      <c r="B265" s="42" t="s">
        <v>272</v>
      </c>
      <c r="C265" t="s">
        <v>37</v>
      </c>
      <c r="D265" t="s">
        <v>678</v>
      </c>
      <c r="E265">
        <v>1963</v>
      </c>
      <c r="F265" s="45" t="s">
        <v>689</v>
      </c>
      <c r="G265" s="17"/>
      <c r="H265" s="17"/>
      <c r="I265" s="17"/>
      <c r="J265" s="17"/>
      <c r="K265" s="17"/>
      <c r="L265">
        <v>1</v>
      </c>
      <c r="O265">
        <v>5</v>
      </c>
      <c r="Q265">
        <v>6</v>
      </c>
      <c r="S265">
        <v>6</v>
      </c>
      <c r="T265">
        <v>2</v>
      </c>
    </row>
    <row r="266" spans="2:20" ht="15">
      <c r="B266" s="42" t="s">
        <v>278</v>
      </c>
      <c r="C266" t="s">
        <v>36</v>
      </c>
      <c r="D266" t="s">
        <v>669</v>
      </c>
      <c r="E266">
        <v>1966</v>
      </c>
      <c r="F266" s="45" t="s">
        <v>689</v>
      </c>
      <c r="G266" s="17"/>
      <c r="H266" s="17"/>
      <c r="I266" s="17"/>
      <c r="J266" s="17"/>
      <c r="K266" s="17"/>
      <c r="O266">
        <v>6</v>
      </c>
      <c r="Q266">
        <v>6</v>
      </c>
      <c r="S266">
        <v>6</v>
      </c>
      <c r="T266">
        <v>1</v>
      </c>
    </row>
    <row r="267" spans="2:20" ht="15">
      <c r="B267" s="42" t="s">
        <v>303</v>
      </c>
      <c r="C267" t="s">
        <v>41</v>
      </c>
      <c r="D267" t="s">
        <v>667</v>
      </c>
      <c r="E267">
        <v>1967</v>
      </c>
      <c r="F267" s="45" t="s">
        <v>689</v>
      </c>
      <c r="G267" s="17"/>
      <c r="H267" s="17"/>
      <c r="I267" s="17"/>
      <c r="J267" s="17"/>
      <c r="K267" s="17"/>
      <c r="M267">
        <v>5</v>
      </c>
      <c r="Q267">
        <v>5</v>
      </c>
      <c r="S267">
        <v>5</v>
      </c>
      <c r="T267">
        <v>1</v>
      </c>
    </row>
    <row r="268" spans="2:20" ht="15">
      <c r="B268" s="42" t="s">
        <v>322</v>
      </c>
      <c r="C268" t="s">
        <v>34</v>
      </c>
      <c r="D268" t="s">
        <v>660</v>
      </c>
      <c r="E268">
        <v>1966</v>
      </c>
      <c r="F268" s="45" t="s">
        <v>689</v>
      </c>
      <c r="G268" s="17"/>
      <c r="H268" s="17"/>
      <c r="I268" s="17"/>
      <c r="J268" s="17"/>
      <c r="K268" s="17"/>
      <c r="O268">
        <v>4</v>
      </c>
      <c r="Q268">
        <v>4</v>
      </c>
      <c r="S268">
        <v>4</v>
      </c>
      <c r="T268">
        <v>1</v>
      </c>
    </row>
    <row r="269" spans="2:20" ht="15">
      <c r="B269" s="42" t="s">
        <v>267</v>
      </c>
      <c r="C269" t="s">
        <v>28</v>
      </c>
      <c r="D269" t="s">
        <v>661</v>
      </c>
      <c r="E269">
        <v>1965</v>
      </c>
      <c r="F269" s="45" t="s">
        <v>689</v>
      </c>
      <c r="G269" s="17">
        <v>3</v>
      </c>
      <c r="H269" s="17"/>
      <c r="I269" s="17"/>
      <c r="J269" s="17"/>
      <c r="K269" s="17"/>
      <c r="Q269">
        <v>3</v>
      </c>
      <c r="S269">
        <v>3</v>
      </c>
      <c r="T269">
        <v>1</v>
      </c>
    </row>
    <row r="270" spans="2:20" ht="15">
      <c r="B270" s="42" t="s">
        <v>270</v>
      </c>
      <c r="C270" t="s">
        <v>28</v>
      </c>
      <c r="D270" t="s">
        <v>661</v>
      </c>
      <c r="E270">
        <v>1966</v>
      </c>
      <c r="F270" s="45" t="s">
        <v>689</v>
      </c>
      <c r="G270" s="17"/>
      <c r="H270" s="17">
        <v>2</v>
      </c>
      <c r="I270" s="17"/>
      <c r="J270" s="17"/>
      <c r="K270" s="17"/>
      <c r="M270">
        <v>1</v>
      </c>
      <c r="Q270">
        <v>3</v>
      </c>
      <c r="S270">
        <v>3</v>
      </c>
      <c r="T270">
        <v>2</v>
      </c>
    </row>
    <row r="271" spans="2:20" ht="15">
      <c r="B271" s="42" t="s">
        <v>276</v>
      </c>
      <c r="C271" t="s">
        <v>40</v>
      </c>
      <c r="D271" t="s">
        <v>668</v>
      </c>
      <c r="E271">
        <v>1967</v>
      </c>
      <c r="F271" s="45" t="s">
        <v>689</v>
      </c>
      <c r="G271" s="17"/>
      <c r="H271" s="17"/>
      <c r="I271" s="17"/>
      <c r="J271" s="17"/>
      <c r="K271" s="17"/>
      <c r="L271">
        <v>1</v>
      </c>
      <c r="N271">
        <v>1</v>
      </c>
      <c r="O271">
        <v>1</v>
      </c>
      <c r="Q271">
        <v>3</v>
      </c>
      <c r="S271">
        <v>3</v>
      </c>
      <c r="T271">
        <v>3</v>
      </c>
    </row>
    <row r="272" spans="2:20" ht="15">
      <c r="B272" s="42" t="s">
        <v>269</v>
      </c>
      <c r="C272" t="s">
        <v>44</v>
      </c>
      <c r="D272" t="s">
        <v>670</v>
      </c>
      <c r="E272">
        <v>1966</v>
      </c>
      <c r="F272" s="45" t="s">
        <v>689</v>
      </c>
      <c r="G272" s="17">
        <v>2</v>
      </c>
      <c r="H272" s="17"/>
      <c r="I272" s="17"/>
      <c r="J272" s="17"/>
      <c r="K272" s="17"/>
      <c r="Q272">
        <v>2</v>
      </c>
      <c r="S272">
        <v>2</v>
      </c>
      <c r="T272">
        <v>1</v>
      </c>
    </row>
    <row r="273" spans="2:20" ht="15">
      <c r="B273" s="42" t="s">
        <v>271</v>
      </c>
      <c r="C273" t="s">
        <v>30</v>
      </c>
      <c r="D273" t="s">
        <v>658</v>
      </c>
      <c r="E273">
        <v>1966</v>
      </c>
      <c r="F273" s="45" t="s">
        <v>689</v>
      </c>
      <c r="G273" s="17"/>
      <c r="H273" s="17"/>
      <c r="I273" s="17"/>
      <c r="J273" s="17"/>
      <c r="K273" s="17">
        <v>2</v>
      </c>
      <c r="Q273">
        <v>2</v>
      </c>
      <c r="S273">
        <v>2</v>
      </c>
      <c r="T273">
        <v>1</v>
      </c>
    </row>
    <row r="274" spans="2:20" ht="15">
      <c r="B274" s="42" t="s">
        <v>285</v>
      </c>
      <c r="C274" t="s">
        <v>30</v>
      </c>
      <c r="D274" t="s">
        <v>658</v>
      </c>
      <c r="E274">
        <v>1965</v>
      </c>
      <c r="F274" s="45" t="s">
        <v>689</v>
      </c>
      <c r="G274" s="17"/>
      <c r="H274" s="17"/>
      <c r="I274" s="17"/>
      <c r="J274" s="17"/>
      <c r="K274" s="17"/>
      <c r="M274">
        <v>1</v>
      </c>
      <c r="Q274">
        <v>1</v>
      </c>
      <c r="S274">
        <v>1</v>
      </c>
      <c r="T274">
        <v>1</v>
      </c>
    </row>
    <row r="275" spans="2:20" ht="15">
      <c r="B275" s="42" t="s">
        <v>294</v>
      </c>
      <c r="C275" t="s">
        <v>33</v>
      </c>
      <c r="D275" t="s">
        <v>666</v>
      </c>
      <c r="E275">
        <v>1963</v>
      </c>
      <c r="F275" s="45" t="s">
        <v>689</v>
      </c>
      <c r="G275" s="17"/>
      <c r="H275" s="17"/>
      <c r="I275" s="17"/>
      <c r="J275" s="17"/>
      <c r="K275" s="17"/>
      <c r="M275">
        <v>1</v>
      </c>
      <c r="Q275">
        <v>1</v>
      </c>
      <c r="S275">
        <v>1</v>
      </c>
      <c r="T275">
        <v>1</v>
      </c>
    </row>
    <row r="276" spans="2:20" ht="15">
      <c r="B276" s="42" t="s">
        <v>306</v>
      </c>
      <c r="C276" t="s">
        <v>30</v>
      </c>
      <c r="D276" t="s">
        <v>658</v>
      </c>
      <c r="E276">
        <v>1966</v>
      </c>
      <c r="F276" s="45" t="s">
        <v>689</v>
      </c>
      <c r="G276" s="17"/>
      <c r="H276" s="17"/>
      <c r="I276" s="17"/>
      <c r="J276" s="17"/>
      <c r="K276" s="17"/>
      <c r="M276">
        <v>1</v>
      </c>
      <c r="Q276">
        <v>1</v>
      </c>
      <c r="S276">
        <v>1</v>
      </c>
      <c r="T276">
        <v>1</v>
      </c>
    </row>
    <row r="277" spans="2:20" ht="15" hidden="1">
      <c r="B277" s="42" t="s">
        <v>273</v>
      </c>
      <c r="C277" t="s">
        <v>686</v>
      </c>
      <c r="D277" t="s">
        <v>672</v>
      </c>
      <c r="E277">
        <v>1964</v>
      </c>
      <c r="F277" s="45" t="s">
        <v>689</v>
      </c>
      <c r="G277" s="17"/>
      <c r="H277" s="17"/>
      <c r="I277" s="17"/>
      <c r="J277" s="17"/>
      <c r="K277" s="17"/>
      <c r="Q277">
        <v>0</v>
      </c>
      <c r="S277">
        <v>0</v>
      </c>
      <c r="T277">
        <v>0</v>
      </c>
    </row>
    <row r="278" spans="2:20" ht="15" hidden="1">
      <c r="B278" s="42" t="s">
        <v>275</v>
      </c>
      <c r="C278" t="s">
        <v>35</v>
      </c>
      <c r="D278" t="s">
        <v>679</v>
      </c>
      <c r="E278">
        <v>1966</v>
      </c>
      <c r="F278" s="45" t="s">
        <v>689</v>
      </c>
      <c r="G278" s="17"/>
      <c r="H278" s="17"/>
      <c r="I278" s="17"/>
      <c r="J278" s="17"/>
      <c r="K278" s="17"/>
      <c r="Q278">
        <v>0</v>
      </c>
      <c r="S278">
        <v>0</v>
      </c>
      <c r="T278">
        <v>0</v>
      </c>
    </row>
    <row r="279" spans="2:20" ht="15" hidden="1">
      <c r="B279" s="42" t="s">
        <v>277</v>
      </c>
      <c r="C279" t="s">
        <v>686</v>
      </c>
      <c r="D279" t="s">
        <v>672</v>
      </c>
      <c r="E279">
        <v>1963</v>
      </c>
      <c r="F279" s="45" t="s">
        <v>689</v>
      </c>
      <c r="G279" s="17"/>
      <c r="H279" s="17"/>
      <c r="I279" s="17"/>
      <c r="J279" s="17"/>
      <c r="K279" s="17"/>
      <c r="Q279">
        <v>0</v>
      </c>
      <c r="S279">
        <v>0</v>
      </c>
      <c r="T279">
        <v>0</v>
      </c>
    </row>
    <row r="280" spans="2:20" ht="15" hidden="1">
      <c r="B280" s="42" t="s">
        <v>279</v>
      </c>
      <c r="C280" t="s">
        <v>44</v>
      </c>
      <c r="D280" t="s">
        <v>670</v>
      </c>
      <c r="E280">
        <v>1965</v>
      </c>
      <c r="F280" s="45" t="s">
        <v>689</v>
      </c>
      <c r="G280" s="17"/>
      <c r="H280" s="17"/>
      <c r="I280" s="17"/>
      <c r="J280" s="17"/>
      <c r="K280" s="17"/>
      <c r="Q280">
        <v>0</v>
      </c>
      <c r="S280">
        <v>0</v>
      </c>
      <c r="T280">
        <v>0</v>
      </c>
    </row>
    <row r="281" spans="2:20" ht="15" hidden="1">
      <c r="B281" s="42" t="s">
        <v>280</v>
      </c>
      <c r="C281" t="s">
        <v>29</v>
      </c>
      <c r="D281" t="s">
        <v>675</v>
      </c>
      <c r="E281">
        <v>1966</v>
      </c>
      <c r="F281" s="45" t="s">
        <v>689</v>
      </c>
      <c r="G281" s="17"/>
      <c r="H281" s="17"/>
      <c r="I281" s="17"/>
      <c r="J281" s="17"/>
      <c r="K281" s="17"/>
      <c r="Q281">
        <v>0</v>
      </c>
      <c r="S281">
        <v>0</v>
      </c>
      <c r="T281">
        <v>0</v>
      </c>
    </row>
    <row r="282" spans="2:20" ht="15" hidden="1">
      <c r="B282" s="42" t="s">
        <v>281</v>
      </c>
      <c r="C282" t="s">
        <v>44</v>
      </c>
      <c r="D282" t="s">
        <v>670</v>
      </c>
      <c r="E282">
        <v>1966</v>
      </c>
      <c r="F282" s="45" t="s">
        <v>689</v>
      </c>
      <c r="G282" s="17"/>
      <c r="H282" s="17"/>
      <c r="I282" s="17"/>
      <c r="J282" s="17"/>
      <c r="K282" s="17"/>
      <c r="Q282">
        <v>0</v>
      </c>
      <c r="S282">
        <v>0</v>
      </c>
      <c r="T282">
        <v>0</v>
      </c>
    </row>
    <row r="283" spans="2:20" ht="15" hidden="1">
      <c r="B283" s="42" t="s">
        <v>282</v>
      </c>
      <c r="C283" t="s">
        <v>676</v>
      </c>
      <c r="D283" t="s">
        <v>672</v>
      </c>
      <c r="E283">
        <v>1963</v>
      </c>
      <c r="F283" s="45" t="s">
        <v>689</v>
      </c>
      <c r="G283" s="17"/>
      <c r="H283" s="17"/>
      <c r="I283" s="17"/>
      <c r="J283" s="17"/>
      <c r="K283" s="17"/>
      <c r="Q283">
        <v>0</v>
      </c>
      <c r="S283">
        <v>0</v>
      </c>
      <c r="T283">
        <v>0</v>
      </c>
    </row>
    <row r="284" spans="2:20" ht="15" hidden="1">
      <c r="B284" s="42" t="s">
        <v>283</v>
      </c>
      <c r="C284" t="s">
        <v>30</v>
      </c>
      <c r="D284" t="s">
        <v>658</v>
      </c>
      <c r="E284">
        <v>1967</v>
      </c>
      <c r="F284" s="45" t="s">
        <v>689</v>
      </c>
      <c r="G284" s="17"/>
      <c r="H284" s="17"/>
      <c r="I284" s="17"/>
      <c r="J284" s="17"/>
      <c r="K284" s="17"/>
      <c r="Q284">
        <v>0</v>
      </c>
      <c r="S284">
        <v>0</v>
      </c>
      <c r="T284">
        <v>0</v>
      </c>
    </row>
    <row r="285" spans="2:20" ht="15" hidden="1">
      <c r="B285" s="42" t="s">
        <v>284</v>
      </c>
      <c r="C285" t="s">
        <v>35</v>
      </c>
      <c r="D285" t="s">
        <v>679</v>
      </c>
      <c r="E285">
        <v>1964</v>
      </c>
      <c r="F285" s="45" t="s">
        <v>689</v>
      </c>
      <c r="G285" s="17"/>
      <c r="H285" s="17"/>
      <c r="I285" s="17"/>
      <c r="J285" s="17"/>
      <c r="K285" s="17"/>
      <c r="Q285">
        <v>0</v>
      </c>
      <c r="S285">
        <v>0</v>
      </c>
      <c r="T285">
        <v>0</v>
      </c>
    </row>
    <row r="286" spans="2:20" ht="15" hidden="1">
      <c r="B286" s="42" t="s">
        <v>286</v>
      </c>
      <c r="C286" t="s">
        <v>686</v>
      </c>
      <c r="D286" t="s">
        <v>672</v>
      </c>
      <c r="E286">
        <v>1964</v>
      </c>
      <c r="F286" s="45" t="s">
        <v>689</v>
      </c>
      <c r="G286" s="17"/>
      <c r="H286" s="17"/>
      <c r="I286" s="17"/>
      <c r="J286" s="17"/>
      <c r="K286" s="17"/>
      <c r="Q286">
        <v>0</v>
      </c>
      <c r="S286">
        <v>0</v>
      </c>
      <c r="T286">
        <v>0</v>
      </c>
    </row>
    <row r="287" spans="2:20" ht="15" hidden="1">
      <c r="B287" s="42" t="s">
        <v>287</v>
      </c>
      <c r="C287" t="s">
        <v>33</v>
      </c>
      <c r="D287" t="s">
        <v>666</v>
      </c>
      <c r="E287">
        <v>1967</v>
      </c>
      <c r="F287" s="45" t="s">
        <v>689</v>
      </c>
      <c r="G287" s="17"/>
      <c r="H287" s="17"/>
      <c r="I287" s="17"/>
      <c r="J287" s="17"/>
      <c r="K287" s="17"/>
      <c r="Q287">
        <v>0</v>
      </c>
      <c r="S287">
        <v>0</v>
      </c>
      <c r="T287">
        <v>0</v>
      </c>
    </row>
    <row r="288" spans="2:20" ht="15" hidden="1">
      <c r="B288" s="42" t="s">
        <v>288</v>
      </c>
      <c r="C288" t="s">
        <v>48</v>
      </c>
      <c r="D288" t="s">
        <v>674</v>
      </c>
      <c r="E288">
        <v>1966</v>
      </c>
      <c r="F288" s="45" t="s">
        <v>689</v>
      </c>
      <c r="G288" s="17"/>
      <c r="H288" s="17"/>
      <c r="I288" s="17"/>
      <c r="J288" s="17"/>
      <c r="K288" s="17"/>
      <c r="Q288">
        <v>0</v>
      </c>
      <c r="S288">
        <v>0</v>
      </c>
      <c r="T288">
        <v>0</v>
      </c>
    </row>
    <row r="289" spans="2:20" ht="15" hidden="1">
      <c r="B289" s="42" t="s">
        <v>289</v>
      </c>
      <c r="C289">
        <v>0</v>
      </c>
      <c r="D289" t="s">
        <v>682</v>
      </c>
      <c r="E289">
        <v>1965</v>
      </c>
      <c r="F289" s="45" t="s">
        <v>689</v>
      </c>
      <c r="G289" s="17"/>
      <c r="H289" s="17"/>
      <c r="I289" s="17"/>
      <c r="J289" s="17"/>
      <c r="K289" s="17"/>
      <c r="Q289">
        <v>0</v>
      </c>
      <c r="S289">
        <v>0</v>
      </c>
      <c r="T289">
        <v>0</v>
      </c>
    </row>
    <row r="290" spans="2:20" ht="15" hidden="1">
      <c r="B290" s="42" t="s">
        <v>290</v>
      </c>
      <c r="C290" t="s">
        <v>44</v>
      </c>
      <c r="D290" t="s">
        <v>670</v>
      </c>
      <c r="E290">
        <v>1965</v>
      </c>
      <c r="F290" s="45" t="s">
        <v>689</v>
      </c>
      <c r="G290" s="17"/>
      <c r="H290" s="17"/>
      <c r="I290" s="17"/>
      <c r="J290" s="17"/>
      <c r="K290" s="17"/>
      <c r="Q290">
        <v>0</v>
      </c>
      <c r="S290">
        <v>0</v>
      </c>
      <c r="T290">
        <v>0</v>
      </c>
    </row>
    <row r="291" spans="2:20" ht="15" hidden="1">
      <c r="B291" s="42" t="s">
        <v>291</v>
      </c>
      <c r="C291" t="s">
        <v>41</v>
      </c>
      <c r="D291" t="s">
        <v>667</v>
      </c>
      <c r="E291">
        <v>1966</v>
      </c>
      <c r="F291" s="45" t="s">
        <v>689</v>
      </c>
      <c r="G291" s="17"/>
      <c r="H291" s="17"/>
      <c r="I291" s="17"/>
      <c r="J291" s="17"/>
      <c r="K291" s="17"/>
      <c r="Q291">
        <v>0</v>
      </c>
      <c r="S291">
        <v>0</v>
      </c>
      <c r="T291">
        <v>0</v>
      </c>
    </row>
    <row r="292" spans="2:20" ht="15" hidden="1">
      <c r="B292" s="42" t="s">
        <v>292</v>
      </c>
      <c r="C292" t="s">
        <v>34</v>
      </c>
      <c r="D292" t="s">
        <v>660</v>
      </c>
      <c r="E292">
        <v>1967</v>
      </c>
      <c r="F292" s="45" t="s">
        <v>689</v>
      </c>
      <c r="G292" s="17"/>
      <c r="H292" s="17"/>
      <c r="I292" s="17"/>
      <c r="J292" s="17"/>
      <c r="K292" s="17"/>
      <c r="Q292">
        <v>0</v>
      </c>
      <c r="S292">
        <v>0</v>
      </c>
      <c r="T292">
        <v>0</v>
      </c>
    </row>
    <row r="293" spans="2:20" ht="15" hidden="1">
      <c r="B293" s="42" t="s">
        <v>293</v>
      </c>
      <c r="C293" t="s">
        <v>36</v>
      </c>
      <c r="D293" t="s">
        <v>669</v>
      </c>
      <c r="E293">
        <v>1967</v>
      </c>
      <c r="F293" s="45" t="s">
        <v>689</v>
      </c>
      <c r="G293" s="17"/>
      <c r="H293" s="17"/>
      <c r="I293" s="17"/>
      <c r="J293" s="17"/>
      <c r="K293" s="17"/>
      <c r="Q293">
        <v>0</v>
      </c>
      <c r="S293">
        <v>0</v>
      </c>
      <c r="T293">
        <v>0</v>
      </c>
    </row>
    <row r="294" spans="2:20" ht="15" hidden="1">
      <c r="B294" s="42" t="s">
        <v>295</v>
      </c>
      <c r="C294" t="s">
        <v>30</v>
      </c>
      <c r="D294" t="s">
        <v>658</v>
      </c>
      <c r="E294">
        <v>1964</v>
      </c>
      <c r="F294" s="45" t="s">
        <v>689</v>
      </c>
      <c r="G294" s="17"/>
      <c r="H294" s="17"/>
      <c r="I294" s="17"/>
      <c r="J294" s="17"/>
      <c r="K294" s="17"/>
      <c r="Q294">
        <v>0</v>
      </c>
      <c r="S294">
        <v>0</v>
      </c>
      <c r="T294">
        <v>0</v>
      </c>
    </row>
    <row r="295" spans="2:20" ht="15" hidden="1">
      <c r="B295" s="42" t="s">
        <v>296</v>
      </c>
      <c r="C295" t="s">
        <v>30</v>
      </c>
      <c r="D295" t="s">
        <v>658</v>
      </c>
      <c r="E295">
        <v>1965</v>
      </c>
      <c r="F295" s="45" t="s">
        <v>689</v>
      </c>
      <c r="G295" s="17"/>
      <c r="H295" s="17"/>
      <c r="I295" s="17"/>
      <c r="J295" s="17"/>
      <c r="K295" s="17"/>
      <c r="Q295">
        <v>0</v>
      </c>
      <c r="S295">
        <v>0</v>
      </c>
      <c r="T295">
        <v>0</v>
      </c>
    </row>
    <row r="296" spans="2:20" ht="15" hidden="1">
      <c r="B296" s="42" t="s">
        <v>298</v>
      </c>
      <c r="C296" t="s">
        <v>41</v>
      </c>
      <c r="D296" t="s">
        <v>667</v>
      </c>
      <c r="E296">
        <v>1964</v>
      </c>
      <c r="F296" s="45" t="s">
        <v>689</v>
      </c>
      <c r="G296" s="17"/>
      <c r="H296" s="17"/>
      <c r="I296" s="17"/>
      <c r="J296" s="17"/>
      <c r="K296" s="17"/>
      <c r="Q296">
        <v>0</v>
      </c>
      <c r="S296">
        <v>0</v>
      </c>
      <c r="T296">
        <v>0</v>
      </c>
    </row>
    <row r="297" spans="2:20" ht="15" hidden="1">
      <c r="B297" s="42" t="s">
        <v>299</v>
      </c>
      <c r="C297" t="s">
        <v>28</v>
      </c>
      <c r="D297" t="s">
        <v>661</v>
      </c>
      <c r="E297">
        <v>1964</v>
      </c>
      <c r="F297" s="45" t="s">
        <v>689</v>
      </c>
      <c r="G297" s="17"/>
      <c r="H297" s="17"/>
      <c r="I297" s="17"/>
      <c r="J297" s="17"/>
      <c r="K297" s="17"/>
      <c r="Q297">
        <v>0</v>
      </c>
      <c r="S297">
        <v>0</v>
      </c>
      <c r="T297">
        <v>0</v>
      </c>
    </row>
    <row r="298" spans="2:20" ht="15" hidden="1">
      <c r="B298" s="42" t="s">
        <v>300</v>
      </c>
      <c r="C298" t="s">
        <v>30</v>
      </c>
      <c r="D298" t="s">
        <v>658</v>
      </c>
      <c r="E298">
        <v>1966</v>
      </c>
      <c r="F298" s="45" t="s">
        <v>689</v>
      </c>
      <c r="G298" s="17"/>
      <c r="H298" s="17"/>
      <c r="I298" s="17"/>
      <c r="J298" s="17"/>
      <c r="K298" s="17"/>
      <c r="Q298">
        <v>0</v>
      </c>
      <c r="S298">
        <v>0</v>
      </c>
      <c r="T298">
        <v>0</v>
      </c>
    </row>
    <row r="299" spans="2:20" ht="15" hidden="1">
      <c r="B299" s="42" t="s">
        <v>301</v>
      </c>
      <c r="C299" t="s">
        <v>33</v>
      </c>
      <c r="D299" t="s">
        <v>666</v>
      </c>
      <c r="E299">
        <v>1964</v>
      </c>
      <c r="F299" s="45" t="s">
        <v>689</v>
      </c>
      <c r="G299" s="17"/>
      <c r="H299" s="17"/>
      <c r="I299" s="17"/>
      <c r="J299" s="17"/>
      <c r="K299" s="17"/>
      <c r="Q299">
        <v>0</v>
      </c>
      <c r="S299">
        <v>0</v>
      </c>
      <c r="T299">
        <v>0</v>
      </c>
    </row>
    <row r="300" spans="2:20" ht="15" hidden="1">
      <c r="B300" s="42" t="s">
        <v>302</v>
      </c>
      <c r="C300" t="s">
        <v>34</v>
      </c>
      <c r="D300" t="s">
        <v>660</v>
      </c>
      <c r="E300">
        <v>1967</v>
      </c>
      <c r="F300" s="45" t="s">
        <v>689</v>
      </c>
      <c r="G300" s="17"/>
      <c r="H300" s="17"/>
      <c r="I300" s="17"/>
      <c r="J300" s="17"/>
      <c r="K300" s="17"/>
      <c r="Q300">
        <v>0</v>
      </c>
      <c r="S300">
        <v>0</v>
      </c>
      <c r="T300">
        <v>0</v>
      </c>
    </row>
    <row r="301" spans="2:20" ht="15" hidden="1">
      <c r="B301" s="42" t="s">
        <v>304</v>
      </c>
      <c r="C301" t="s">
        <v>33</v>
      </c>
      <c r="D301" t="s">
        <v>666</v>
      </c>
      <c r="E301">
        <v>1967</v>
      </c>
      <c r="F301" s="45" t="s">
        <v>689</v>
      </c>
      <c r="G301" s="17"/>
      <c r="H301" s="17"/>
      <c r="I301" s="17"/>
      <c r="J301" s="17"/>
      <c r="K301" s="17"/>
      <c r="Q301">
        <v>0</v>
      </c>
      <c r="S301">
        <v>0</v>
      </c>
      <c r="T301">
        <v>0</v>
      </c>
    </row>
    <row r="302" spans="2:20" ht="15" hidden="1">
      <c r="B302" s="42" t="s">
        <v>305</v>
      </c>
      <c r="C302" t="s">
        <v>676</v>
      </c>
      <c r="D302" t="s">
        <v>672</v>
      </c>
      <c r="E302">
        <v>1964</v>
      </c>
      <c r="F302" s="45" t="s">
        <v>689</v>
      </c>
      <c r="G302" s="17"/>
      <c r="H302" s="17"/>
      <c r="I302" s="17"/>
      <c r="J302" s="17"/>
      <c r="K302" s="17"/>
      <c r="Q302">
        <v>0</v>
      </c>
      <c r="S302">
        <v>0</v>
      </c>
      <c r="T302">
        <v>0</v>
      </c>
    </row>
    <row r="303" spans="2:20" ht="15" hidden="1">
      <c r="B303" s="42" t="s">
        <v>307</v>
      </c>
      <c r="C303" t="s">
        <v>44</v>
      </c>
      <c r="D303" t="s">
        <v>670</v>
      </c>
      <c r="E303">
        <v>1963</v>
      </c>
      <c r="F303" s="45" t="s">
        <v>689</v>
      </c>
      <c r="G303" s="17"/>
      <c r="H303" s="17"/>
      <c r="I303" s="17"/>
      <c r="J303" s="17"/>
      <c r="K303" s="17"/>
      <c r="Q303">
        <v>0</v>
      </c>
      <c r="S303">
        <v>0</v>
      </c>
      <c r="T303">
        <v>0</v>
      </c>
    </row>
    <row r="304" spans="2:20" ht="15" hidden="1">
      <c r="B304" s="42" t="s">
        <v>308</v>
      </c>
      <c r="C304" t="s">
        <v>44</v>
      </c>
      <c r="D304" t="s">
        <v>670</v>
      </c>
      <c r="E304">
        <v>1966</v>
      </c>
      <c r="F304" s="45" t="s">
        <v>689</v>
      </c>
      <c r="G304" s="17"/>
      <c r="H304" s="17"/>
      <c r="I304" s="17"/>
      <c r="J304" s="17"/>
      <c r="K304" s="17"/>
      <c r="Q304">
        <v>0</v>
      </c>
      <c r="S304">
        <v>0</v>
      </c>
      <c r="T304">
        <v>0</v>
      </c>
    </row>
    <row r="305" spans="2:20" ht="15" hidden="1">
      <c r="B305" s="42" t="s">
        <v>309</v>
      </c>
      <c r="C305" t="s">
        <v>48</v>
      </c>
      <c r="D305" t="s">
        <v>674</v>
      </c>
      <c r="E305">
        <v>1963</v>
      </c>
      <c r="F305" s="45" t="s">
        <v>689</v>
      </c>
      <c r="G305" s="17"/>
      <c r="H305" s="17"/>
      <c r="I305" s="17"/>
      <c r="J305" s="17"/>
      <c r="K305" s="17"/>
      <c r="Q305">
        <v>0</v>
      </c>
      <c r="S305">
        <v>0</v>
      </c>
      <c r="T305">
        <v>0</v>
      </c>
    </row>
    <row r="306" spans="2:20" ht="15" hidden="1">
      <c r="B306" s="42" t="s">
        <v>310</v>
      </c>
      <c r="C306" t="s">
        <v>34</v>
      </c>
      <c r="D306" t="s">
        <v>660</v>
      </c>
      <c r="E306">
        <v>1965</v>
      </c>
      <c r="F306" s="45" t="s">
        <v>689</v>
      </c>
      <c r="G306" s="17"/>
      <c r="H306" s="17"/>
      <c r="I306" s="17"/>
      <c r="J306" s="17"/>
      <c r="K306" s="17"/>
      <c r="Q306">
        <v>0</v>
      </c>
      <c r="S306">
        <v>0</v>
      </c>
      <c r="T306">
        <v>0</v>
      </c>
    </row>
    <row r="307" spans="2:20" ht="15" hidden="1">
      <c r="B307" s="42" t="s">
        <v>311</v>
      </c>
      <c r="C307" t="s">
        <v>30</v>
      </c>
      <c r="D307" t="s">
        <v>658</v>
      </c>
      <c r="E307">
        <v>1963</v>
      </c>
      <c r="F307" s="45" t="s">
        <v>689</v>
      </c>
      <c r="G307" s="17"/>
      <c r="H307" s="17"/>
      <c r="I307" s="17"/>
      <c r="J307" s="17"/>
      <c r="K307" s="17"/>
      <c r="Q307">
        <v>0</v>
      </c>
      <c r="S307">
        <v>0</v>
      </c>
      <c r="T307">
        <v>0</v>
      </c>
    </row>
    <row r="308" spans="2:20" ht="15" hidden="1">
      <c r="B308" s="42" t="s">
        <v>312</v>
      </c>
      <c r="C308" t="s">
        <v>29</v>
      </c>
      <c r="D308" t="s">
        <v>675</v>
      </c>
      <c r="E308">
        <v>1964</v>
      </c>
      <c r="F308" s="45" t="s">
        <v>689</v>
      </c>
      <c r="G308" s="17"/>
      <c r="H308" s="17"/>
      <c r="I308" s="17"/>
      <c r="J308" s="17"/>
      <c r="K308" s="17"/>
      <c r="Q308">
        <v>0</v>
      </c>
      <c r="S308">
        <v>0</v>
      </c>
      <c r="T308">
        <v>0</v>
      </c>
    </row>
    <row r="309" spans="2:20" ht="15" hidden="1">
      <c r="B309" s="42" t="s">
        <v>313</v>
      </c>
      <c r="C309" t="s">
        <v>671</v>
      </c>
      <c r="D309" t="s">
        <v>672</v>
      </c>
      <c r="E309">
        <v>1966</v>
      </c>
      <c r="F309" s="45" t="s">
        <v>689</v>
      </c>
      <c r="G309" s="17"/>
      <c r="H309" s="17"/>
      <c r="I309" s="17"/>
      <c r="J309" s="17"/>
      <c r="K309" s="17"/>
      <c r="Q309">
        <v>0</v>
      </c>
      <c r="S309">
        <v>0</v>
      </c>
      <c r="T309">
        <v>0</v>
      </c>
    </row>
    <row r="310" spans="2:20" ht="15" hidden="1">
      <c r="B310" s="42" t="s">
        <v>314</v>
      </c>
      <c r="C310" t="s">
        <v>30</v>
      </c>
      <c r="D310" t="s">
        <v>658</v>
      </c>
      <c r="E310">
        <v>1966</v>
      </c>
      <c r="F310" s="45" t="s">
        <v>689</v>
      </c>
      <c r="G310" s="17"/>
      <c r="H310" s="17"/>
      <c r="I310" s="17"/>
      <c r="J310" s="17"/>
      <c r="K310" s="17"/>
      <c r="Q310">
        <v>0</v>
      </c>
      <c r="S310">
        <v>0</v>
      </c>
      <c r="T310">
        <v>0</v>
      </c>
    </row>
    <row r="311" spans="2:20" ht="15" hidden="1">
      <c r="B311" s="42" t="s">
        <v>315</v>
      </c>
      <c r="C311" t="s">
        <v>29</v>
      </c>
      <c r="D311" t="s">
        <v>675</v>
      </c>
      <c r="E311">
        <v>1964</v>
      </c>
      <c r="F311" s="45" t="s">
        <v>689</v>
      </c>
      <c r="G311" s="17"/>
      <c r="H311" s="17"/>
      <c r="I311" s="17"/>
      <c r="J311" s="17"/>
      <c r="K311" s="17"/>
      <c r="Q311">
        <v>0</v>
      </c>
      <c r="S311">
        <v>0</v>
      </c>
      <c r="T311">
        <v>0</v>
      </c>
    </row>
    <row r="312" spans="2:20" ht="15" hidden="1">
      <c r="B312" s="42" t="s">
        <v>316</v>
      </c>
      <c r="C312" t="s">
        <v>34</v>
      </c>
      <c r="D312" t="s">
        <v>660</v>
      </c>
      <c r="E312">
        <v>1964</v>
      </c>
      <c r="F312" s="45" t="s">
        <v>689</v>
      </c>
      <c r="G312" s="17"/>
      <c r="H312" s="17"/>
      <c r="I312" s="17"/>
      <c r="J312" s="17"/>
      <c r="K312" s="17"/>
      <c r="Q312">
        <v>0</v>
      </c>
      <c r="S312">
        <v>0</v>
      </c>
      <c r="T312">
        <v>0</v>
      </c>
    </row>
    <row r="313" spans="2:20" ht="15" hidden="1">
      <c r="B313" s="42" t="s">
        <v>317</v>
      </c>
      <c r="C313" t="s">
        <v>44</v>
      </c>
      <c r="D313" t="s">
        <v>670</v>
      </c>
      <c r="E313">
        <v>1964</v>
      </c>
      <c r="F313" s="45" t="s">
        <v>689</v>
      </c>
      <c r="G313" s="17"/>
      <c r="H313" s="17"/>
      <c r="I313" s="17"/>
      <c r="J313" s="17"/>
      <c r="K313" s="17"/>
      <c r="Q313">
        <v>0</v>
      </c>
      <c r="S313">
        <v>0</v>
      </c>
      <c r="T313">
        <v>0</v>
      </c>
    </row>
    <row r="314" spans="2:20" ht="15" hidden="1">
      <c r="B314" s="42" t="s">
        <v>318</v>
      </c>
      <c r="C314" t="s">
        <v>34</v>
      </c>
      <c r="D314" t="s">
        <v>660</v>
      </c>
      <c r="E314">
        <v>1966</v>
      </c>
      <c r="F314" s="45" t="s">
        <v>689</v>
      </c>
      <c r="G314" s="17"/>
      <c r="H314" s="17"/>
      <c r="I314" s="17"/>
      <c r="J314" s="17"/>
      <c r="K314" s="17"/>
      <c r="Q314">
        <v>0</v>
      </c>
      <c r="S314">
        <v>0</v>
      </c>
      <c r="T314">
        <v>0</v>
      </c>
    </row>
    <row r="315" spans="2:20" ht="15" hidden="1">
      <c r="B315" s="42" t="s">
        <v>319</v>
      </c>
      <c r="C315" t="s">
        <v>44</v>
      </c>
      <c r="D315" t="s">
        <v>670</v>
      </c>
      <c r="E315">
        <v>1966</v>
      </c>
      <c r="F315" s="45" t="s">
        <v>689</v>
      </c>
      <c r="G315" s="17"/>
      <c r="H315" s="17"/>
      <c r="I315" s="17"/>
      <c r="J315" s="17"/>
      <c r="K315" s="17"/>
      <c r="Q315">
        <v>0</v>
      </c>
      <c r="S315">
        <v>0</v>
      </c>
      <c r="T315">
        <v>0</v>
      </c>
    </row>
    <row r="316" spans="2:20" ht="15" hidden="1">
      <c r="B316" s="42" t="s">
        <v>320</v>
      </c>
      <c r="C316" t="s">
        <v>671</v>
      </c>
      <c r="D316" t="s">
        <v>672</v>
      </c>
      <c r="E316">
        <v>1967</v>
      </c>
      <c r="F316" s="45" t="s">
        <v>689</v>
      </c>
      <c r="G316" s="17"/>
      <c r="H316" s="17"/>
      <c r="I316" s="17"/>
      <c r="J316" s="17"/>
      <c r="K316" s="17"/>
      <c r="Q316">
        <v>0</v>
      </c>
      <c r="S316">
        <v>0</v>
      </c>
      <c r="T316">
        <v>0</v>
      </c>
    </row>
    <row r="317" spans="2:20" ht="15" hidden="1">
      <c r="B317" s="42" t="s">
        <v>321</v>
      </c>
      <c r="C317" t="s">
        <v>41</v>
      </c>
      <c r="D317" t="s">
        <v>667</v>
      </c>
      <c r="E317">
        <v>1966</v>
      </c>
      <c r="F317" s="45" t="s">
        <v>689</v>
      </c>
      <c r="G317" s="17"/>
      <c r="H317" s="17"/>
      <c r="I317" s="17"/>
      <c r="J317" s="17"/>
      <c r="K317" s="17"/>
      <c r="Q317">
        <v>0</v>
      </c>
      <c r="S317">
        <v>0</v>
      </c>
      <c r="T317">
        <v>0</v>
      </c>
    </row>
    <row r="318" spans="2:20" ht="15" hidden="1">
      <c r="B318" s="42" t="s">
        <v>323</v>
      </c>
      <c r="C318" t="s">
        <v>45</v>
      </c>
      <c r="D318" t="s">
        <v>684</v>
      </c>
      <c r="E318">
        <v>1963</v>
      </c>
      <c r="F318" s="45" t="s">
        <v>689</v>
      </c>
      <c r="G318" s="17"/>
      <c r="H318" s="17"/>
      <c r="I318" s="17"/>
      <c r="J318" s="17"/>
      <c r="K318" s="17"/>
      <c r="Q318">
        <v>0</v>
      </c>
      <c r="S318">
        <v>0</v>
      </c>
      <c r="T318">
        <v>0</v>
      </c>
    </row>
    <row r="319" spans="2:11" ht="15">
      <c r="B319" s="42"/>
      <c r="F319" s="45"/>
      <c r="G319" s="17"/>
      <c r="H319" s="17"/>
      <c r="I319" s="17"/>
      <c r="J319" s="17"/>
      <c r="K319" s="17"/>
    </row>
    <row r="320" spans="2:11" ht="15">
      <c r="B320" s="42"/>
      <c r="F320" s="45"/>
      <c r="G320" s="17"/>
      <c r="H320" s="17"/>
      <c r="I320" s="17"/>
      <c r="J320" s="17"/>
      <c r="K320" s="17"/>
    </row>
    <row r="321" spans="2:20" ht="15">
      <c r="B321" s="42" t="s">
        <v>324</v>
      </c>
      <c r="C321" t="s">
        <v>28</v>
      </c>
      <c r="D321" t="s">
        <v>661</v>
      </c>
      <c r="E321">
        <v>1962</v>
      </c>
      <c r="F321" s="45" t="s">
        <v>690</v>
      </c>
      <c r="G321" s="17">
        <v>20</v>
      </c>
      <c r="H321" s="17">
        <v>20</v>
      </c>
      <c r="I321" s="17">
        <v>20</v>
      </c>
      <c r="J321" s="17">
        <v>20</v>
      </c>
      <c r="K321" s="17">
        <v>20</v>
      </c>
      <c r="L321">
        <v>20</v>
      </c>
      <c r="M321">
        <v>20</v>
      </c>
      <c r="N321">
        <v>20</v>
      </c>
      <c r="O321">
        <v>20</v>
      </c>
      <c r="Q321">
        <v>140</v>
      </c>
      <c r="R321">
        <v>40</v>
      </c>
      <c r="S321">
        <v>180</v>
      </c>
      <c r="T321">
        <v>9</v>
      </c>
    </row>
    <row r="322" spans="2:20" ht="15">
      <c r="B322" s="42" t="s">
        <v>326</v>
      </c>
      <c r="C322" t="s">
        <v>28</v>
      </c>
      <c r="D322" t="s">
        <v>661</v>
      </c>
      <c r="E322">
        <v>1960</v>
      </c>
      <c r="F322" s="45" t="s">
        <v>690</v>
      </c>
      <c r="G322" s="17">
        <v>14</v>
      </c>
      <c r="H322" s="17">
        <v>14</v>
      </c>
      <c r="I322" s="17">
        <v>16</v>
      </c>
      <c r="J322" s="17">
        <v>16</v>
      </c>
      <c r="K322" s="17">
        <v>16</v>
      </c>
      <c r="L322">
        <v>16</v>
      </c>
      <c r="M322">
        <v>14</v>
      </c>
      <c r="N322">
        <v>18</v>
      </c>
      <c r="O322">
        <v>16</v>
      </c>
      <c r="Q322">
        <v>112</v>
      </c>
      <c r="R322">
        <v>28</v>
      </c>
      <c r="S322">
        <v>140</v>
      </c>
      <c r="T322">
        <v>9</v>
      </c>
    </row>
    <row r="323" spans="2:20" ht="15">
      <c r="B323" s="42" t="s">
        <v>325</v>
      </c>
      <c r="C323" t="s">
        <v>30</v>
      </c>
      <c r="D323" t="s">
        <v>658</v>
      </c>
      <c r="E323">
        <v>1960</v>
      </c>
      <c r="F323" s="45" t="s">
        <v>690</v>
      </c>
      <c r="G323" s="17">
        <v>16</v>
      </c>
      <c r="H323" s="17">
        <v>18</v>
      </c>
      <c r="I323" s="17">
        <v>14</v>
      </c>
      <c r="J323" s="17">
        <v>14</v>
      </c>
      <c r="K323" s="17">
        <v>14</v>
      </c>
      <c r="L323">
        <v>13</v>
      </c>
      <c r="M323">
        <v>16</v>
      </c>
      <c r="N323">
        <v>16</v>
      </c>
      <c r="O323">
        <v>18</v>
      </c>
      <c r="Q323">
        <v>112</v>
      </c>
      <c r="R323">
        <v>27</v>
      </c>
      <c r="S323">
        <v>139</v>
      </c>
      <c r="T323">
        <v>9</v>
      </c>
    </row>
    <row r="324" spans="2:20" ht="15">
      <c r="B324" s="42" t="s">
        <v>329</v>
      </c>
      <c r="C324" t="s">
        <v>29</v>
      </c>
      <c r="D324" t="s">
        <v>675</v>
      </c>
      <c r="E324">
        <v>1960</v>
      </c>
      <c r="F324" s="45" t="s">
        <v>690</v>
      </c>
      <c r="G324" s="17">
        <v>18</v>
      </c>
      <c r="H324" s="17">
        <v>16</v>
      </c>
      <c r="I324" s="17"/>
      <c r="J324" s="17"/>
      <c r="K324" s="17">
        <v>11</v>
      </c>
      <c r="L324">
        <v>14</v>
      </c>
      <c r="M324">
        <v>13</v>
      </c>
      <c r="N324">
        <v>14</v>
      </c>
      <c r="O324">
        <v>13</v>
      </c>
      <c r="Q324">
        <v>99</v>
      </c>
      <c r="S324">
        <v>99</v>
      </c>
      <c r="T324">
        <v>7</v>
      </c>
    </row>
    <row r="325" spans="2:20" ht="15">
      <c r="B325" s="42" t="s">
        <v>327</v>
      </c>
      <c r="C325" t="s">
        <v>29</v>
      </c>
      <c r="D325" t="s">
        <v>675</v>
      </c>
      <c r="E325">
        <v>1961</v>
      </c>
      <c r="F325" s="45" t="s">
        <v>690</v>
      </c>
      <c r="G325" s="17">
        <v>13</v>
      </c>
      <c r="H325" s="17">
        <v>13</v>
      </c>
      <c r="I325" s="17">
        <v>13</v>
      </c>
      <c r="J325" s="17"/>
      <c r="K325" s="17">
        <v>10</v>
      </c>
      <c r="L325">
        <v>11</v>
      </c>
      <c r="M325">
        <v>11</v>
      </c>
      <c r="N325">
        <v>13</v>
      </c>
      <c r="O325">
        <v>12</v>
      </c>
      <c r="Q325">
        <v>86</v>
      </c>
      <c r="R325">
        <v>10</v>
      </c>
      <c r="S325">
        <v>96</v>
      </c>
      <c r="T325">
        <v>8</v>
      </c>
    </row>
    <row r="326" spans="2:20" ht="15">
      <c r="B326" s="42" t="s">
        <v>328</v>
      </c>
      <c r="C326" t="s">
        <v>31</v>
      </c>
      <c r="D326" t="s">
        <v>662</v>
      </c>
      <c r="E326">
        <v>1961</v>
      </c>
      <c r="F326" s="45" t="s">
        <v>690</v>
      </c>
      <c r="G326" s="17">
        <v>11</v>
      </c>
      <c r="H326" s="17">
        <v>12</v>
      </c>
      <c r="I326" s="17">
        <v>11</v>
      </c>
      <c r="J326" s="17">
        <v>10</v>
      </c>
      <c r="K326" s="17">
        <v>2</v>
      </c>
      <c r="L326">
        <v>7</v>
      </c>
      <c r="M326">
        <v>7</v>
      </c>
      <c r="N326">
        <v>10</v>
      </c>
      <c r="O326">
        <v>11</v>
      </c>
      <c r="Q326">
        <v>72</v>
      </c>
      <c r="R326">
        <v>9</v>
      </c>
      <c r="S326">
        <v>81</v>
      </c>
      <c r="T326">
        <v>9</v>
      </c>
    </row>
    <row r="327" spans="2:20" ht="15">
      <c r="B327" s="42" t="s">
        <v>330</v>
      </c>
      <c r="C327" t="s">
        <v>38</v>
      </c>
      <c r="D327" t="s">
        <v>691</v>
      </c>
      <c r="E327">
        <v>1960</v>
      </c>
      <c r="F327" s="45" t="s">
        <v>690</v>
      </c>
      <c r="G327" s="17"/>
      <c r="H327" s="17">
        <v>11</v>
      </c>
      <c r="I327" s="17">
        <v>12</v>
      </c>
      <c r="J327" s="17">
        <v>11</v>
      </c>
      <c r="K327" s="17">
        <v>7</v>
      </c>
      <c r="L327">
        <v>9</v>
      </c>
      <c r="M327">
        <v>6</v>
      </c>
      <c r="O327">
        <v>10</v>
      </c>
      <c r="Q327">
        <v>66</v>
      </c>
      <c r="S327">
        <v>66</v>
      </c>
      <c r="T327">
        <v>7</v>
      </c>
    </row>
    <row r="328" spans="2:20" ht="15">
      <c r="B328" s="42" t="s">
        <v>338</v>
      </c>
      <c r="C328" t="s">
        <v>29</v>
      </c>
      <c r="D328" t="s">
        <v>675</v>
      </c>
      <c r="E328">
        <v>1958</v>
      </c>
      <c r="F328" s="45" t="s">
        <v>690</v>
      </c>
      <c r="G328" s="17"/>
      <c r="H328" s="17"/>
      <c r="I328" s="17"/>
      <c r="J328" s="17"/>
      <c r="K328" s="17">
        <v>18</v>
      </c>
      <c r="L328">
        <v>18</v>
      </c>
      <c r="M328">
        <v>18</v>
      </c>
      <c r="O328">
        <v>5</v>
      </c>
      <c r="Q328">
        <v>59</v>
      </c>
      <c r="S328">
        <v>59</v>
      </c>
      <c r="T328">
        <v>4</v>
      </c>
    </row>
    <row r="329" spans="2:20" ht="15">
      <c r="B329" s="42" t="s">
        <v>334</v>
      </c>
      <c r="C329" t="s">
        <v>33</v>
      </c>
      <c r="D329" t="s">
        <v>666</v>
      </c>
      <c r="E329">
        <v>1962</v>
      </c>
      <c r="F329" s="45" t="s">
        <v>690</v>
      </c>
      <c r="G329" s="17"/>
      <c r="H329" s="17">
        <v>7</v>
      </c>
      <c r="I329" s="17"/>
      <c r="J329" s="17">
        <v>13</v>
      </c>
      <c r="K329" s="17">
        <v>13</v>
      </c>
      <c r="L329">
        <v>12</v>
      </c>
      <c r="M329">
        <v>12</v>
      </c>
      <c r="Q329">
        <v>57</v>
      </c>
      <c r="S329">
        <v>57</v>
      </c>
      <c r="T329">
        <v>5</v>
      </c>
    </row>
    <row r="330" spans="2:20" ht="15">
      <c r="B330" s="42" t="s">
        <v>332</v>
      </c>
      <c r="C330" t="s">
        <v>28</v>
      </c>
      <c r="D330" t="s">
        <v>661</v>
      </c>
      <c r="E330">
        <v>1958</v>
      </c>
      <c r="F330" s="45" t="s">
        <v>690</v>
      </c>
      <c r="G330" s="17">
        <v>10</v>
      </c>
      <c r="H330" s="17">
        <v>10</v>
      </c>
      <c r="I330" s="17">
        <v>10</v>
      </c>
      <c r="J330" s="17"/>
      <c r="K330" s="17">
        <v>5</v>
      </c>
      <c r="L330">
        <v>4</v>
      </c>
      <c r="M330">
        <v>5</v>
      </c>
      <c r="N330">
        <v>7</v>
      </c>
      <c r="Q330">
        <v>51</v>
      </c>
      <c r="S330">
        <v>51</v>
      </c>
      <c r="T330">
        <v>7</v>
      </c>
    </row>
    <row r="331" spans="2:20" ht="15">
      <c r="B331" s="42" t="s">
        <v>333</v>
      </c>
      <c r="C331" t="s">
        <v>29</v>
      </c>
      <c r="D331" t="s">
        <v>675</v>
      </c>
      <c r="E331">
        <v>1962</v>
      </c>
      <c r="F331" s="45" t="s">
        <v>690</v>
      </c>
      <c r="G331" s="17">
        <v>12</v>
      </c>
      <c r="H331" s="17"/>
      <c r="I331" s="17"/>
      <c r="J331" s="17">
        <v>12</v>
      </c>
      <c r="K331" s="17">
        <v>9</v>
      </c>
      <c r="L331">
        <v>8</v>
      </c>
      <c r="Q331">
        <v>41</v>
      </c>
      <c r="S331">
        <v>41</v>
      </c>
      <c r="T331">
        <v>4</v>
      </c>
    </row>
    <row r="332" spans="2:20" ht="15">
      <c r="B332" s="42" t="s">
        <v>348</v>
      </c>
      <c r="C332" t="s">
        <v>34</v>
      </c>
      <c r="D332" t="s">
        <v>660</v>
      </c>
      <c r="E332">
        <v>1961</v>
      </c>
      <c r="F332" s="45" t="s">
        <v>690</v>
      </c>
      <c r="G332" s="17"/>
      <c r="H332" s="17"/>
      <c r="I332" s="17"/>
      <c r="J332" s="17"/>
      <c r="K332" s="17">
        <v>8</v>
      </c>
      <c r="L332">
        <v>10</v>
      </c>
      <c r="M332">
        <v>9</v>
      </c>
      <c r="O332">
        <v>14</v>
      </c>
      <c r="Q332">
        <v>41</v>
      </c>
      <c r="S332">
        <v>41</v>
      </c>
      <c r="T332">
        <v>4</v>
      </c>
    </row>
    <row r="333" spans="2:20" ht="15">
      <c r="B333" s="42" t="s">
        <v>331</v>
      </c>
      <c r="C333" t="s">
        <v>28</v>
      </c>
      <c r="D333" t="s">
        <v>661</v>
      </c>
      <c r="E333">
        <v>1958</v>
      </c>
      <c r="F333" s="45" t="s">
        <v>690</v>
      </c>
      <c r="G333" s="17"/>
      <c r="H333" s="17"/>
      <c r="I333" s="17">
        <v>18</v>
      </c>
      <c r="J333" s="17">
        <v>18</v>
      </c>
      <c r="K333" s="17"/>
      <c r="Q333">
        <v>36</v>
      </c>
      <c r="S333">
        <v>36</v>
      </c>
      <c r="T333">
        <v>2</v>
      </c>
    </row>
    <row r="334" spans="2:20" ht="15">
      <c r="B334" s="42" t="s">
        <v>335</v>
      </c>
      <c r="C334" t="s">
        <v>28</v>
      </c>
      <c r="D334" t="s">
        <v>661</v>
      </c>
      <c r="E334">
        <v>1958</v>
      </c>
      <c r="F334" s="45" t="s">
        <v>690</v>
      </c>
      <c r="G334" s="17"/>
      <c r="H334" s="17">
        <v>9</v>
      </c>
      <c r="I334" s="17">
        <v>7</v>
      </c>
      <c r="J334" s="17"/>
      <c r="K334" s="17">
        <v>6</v>
      </c>
      <c r="M334">
        <v>3</v>
      </c>
      <c r="O334">
        <v>7</v>
      </c>
      <c r="Q334">
        <v>32</v>
      </c>
      <c r="S334">
        <v>32</v>
      </c>
      <c r="T334">
        <v>5</v>
      </c>
    </row>
    <row r="335" spans="2:20" ht="15">
      <c r="B335" s="42" t="s">
        <v>349</v>
      </c>
      <c r="C335" t="s">
        <v>37</v>
      </c>
      <c r="D335" t="s">
        <v>678</v>
      </c>
      <c r="E335">
        <v>1958</v>
      </c>
      <c r="F335" s="45" t="s">
        <v>690</v>
      </c>
      <c r="G335" s="17"/>
      <c r="H335" s="17"/>
      <c r="I335" s="17">
        <v>5</v>
      </c>
      <c r="J335" s="17">
        <v>1</v>
      </c>
      <c r="K335" s="17"/>
      <c r="M335">
        <v>1</v>
      </c>
      <c r="N335">
        <v>12</v>
      </c>
      <c r="O335">
        <v>9</v>
      </c>
      <c r="Q335">
        <v>28</v>
      </c>
      <c r="S335">
        <v>28</v>
      </c>
      <c r="T335">
        <v>5</v>
      </c>
    </row>
    <row r="336" spans="2:20" ht="15">
      <c r="B336" s="42" t="s">
        <v>343</v>
      </c>
      <c r="C336" t="s">
        <v>29</v>
      </c>
      <c r="D336" t="s">
        <v>675</v>
      </c>
      <c r="E336">
        <v>1960</v>
      </c>
      <c r="F336" s="45" t="s">
        <v>690</v>
      </c>
      <c r="G336" s="17"/>
      <c r="H336" s="17"/>
      <c r="I336" s="17"/>
      <c r="J336" s="17"/>
      <c r="K336" s="17">
        <v>12</v>
      </c>
      <c r="L336">
        <v>6</v>
      </c>
      <c r="M336">
        <v>8</v>
      </c>
      <c r="Q336">
        <v>26</v>
      </c>
      <c r="S336">
        <v>26</v>
      </c>
      <c r="T336">
        <v>3</v>
      </c>
    </row>
    <row r="337" spans="2:20" ht="15">
      <c r="B337" s="42" t="s">
        <v>368</v>
      </c>
      <c r="C337" t="s">
        <v>30</v>
      </c>
      <c r="D337" t="s">
        <v>658</v>
      </c>
      <c r="E337">
        <v>1960</v>
      </c>
      <c r="F337" s="45" t="s">
        <v>690</v>
      </c>
      <c r="G337" s="17"/>
      <c r="H337" s="17"/>
      <c r="I337" s="17"/>
      <c r="J337" s="17"/>
      <c r="K337" s="17"/>
      <c r="L337">
        <v>5</v>
      </c>
      <c r="M337">
        <v>2</v>
      </c>
      <c r="N337">
        <v>11</v>
      </c>
      <c r="O337">
        <v>8</v>
      </c>
      <c r="Q337">
        <v>26</v>
      </c>
      <c r="S337">
        <v>26</v>
      </c>
      <c r="T337">
        <v>4</v>
      </c>
    </row>
    <row r="338" spans="2:20" ht="15">
      <c r="B338" s="42" t="s">
        <v>347</v>
      </c>
      <c r="C338" t="s">
        <v>37</v>
      </c>
      <c r="D338" t="s">
        <v>678</v>
      </c>
      <c r="E338">
        <v>1962</v>
      </c>
      <c r="F338" s="45" t="s">
        <v>690</v>
      </c>
      <c r="G338" s="17"/>
      <c r="H338" s="17"/>
      <c r="I338" s="17">
        <v>2</v>
      </c>
      <c r="J338" s="17">
        <v>5</v>
      </c>
      <c r="K338" s="17">
        <v>1</v>
      </c>
      <c r="L338">
        <v>1</v>
      </c>
      <c r="M338">
        <v>1</v>
      </c>
      <c r="N338">
        <v>9</v>
      </c>
      <c r="O338">
        <v>6</v>
      </c>
      <c r="Q338">
        <v>25</v>
      </c>
      <c r="S338">
        <v>25</v>
      </c>
      <c r="T338">
        <v>7</v>
      </c>
    </row>
    <row r="339" spans="2:20" ht="15">
      <c r="B339" s="42" t="s">
        <v>341</v>
      </c>
      <c r="C339" t="s">
        <v>31</v>
      </c>
      <c r="D339" t="s">
        <v>662</v>
      </c>
      <c r="E339">
        <v>1960</v>
      </c>
      <c r="F339" s="45" t="s">
        <v>690</v>
      </c>
      <c r="G339" s="17">
        <v>8</v>
      </c>
      <c r="H339" s="17"/>
      <c r="I339" s="17">
        <v>6</v>
      </c>
      <c r="J339" s="17"/>
      <c r="K339" s="17">
        <v>1</v>
      </c>
      <c r="L339">
        <v>1</v>
      </c>
      <c r="M339">
        <v>1</v>
      </c>
      <c r="N339">
        <v>6</v>
      </c>
      <c r="Q339">
        <v>23</v>
      </c>
      <c r="S339">
        <v>23</v>
      </c>
      <c r="T339">
        <v>6</v>
      </c>
    </row>
    <row r="340" spans="2:20" ht="15">
      <c r="B340" s="42" t="s">
        <v>336</v>
      </c>
      <c r="C340" t="s">
        <v>37</v>
      </c>
      <c r="D340" t="s">
        <v>678</v>
      </c>
      <c r="E340">
        <v>1958</v>
      </c>
      <c r="F340" s="45" t="s">
        <v>690</v>
      </c>
      <c r="G340" s="17"/>
      <c r="H340" s="17"/>
      <c r="I340" s="17">
        <v>9</v>
      </c>
      <c r="J340" s="17">
        <v>9</v>
      </c>
      <c r="K340" s="17">
        <v>3</v>
      </c>
      <c r="Q340">
        <v>21</v>
      </c>
      <c r="S340">
        <v>21</v>
      </c>
      <c r="T340">
        <v>3</v>
      </c>
    </row>
    <row r="341" spans="2:20" ht="15">
      <c r="B341" s="42" t="s">
        <v>337</v>
      </c>
      <c r="C341" t="s">
        <v>33</v>
      </c>
      <c r="D341" t="s">
        <v>666</v>
      </c>
      <c r="E341">
        <v>1961</v>
      </c>
      <c r="F341" s="45" t="s">
        <v>690</v>
      </c>
      <c r="G341" s="17">
        <v>7</v>
      </c>
      <c r="H341" s="17">
        <v>8</v>
      </c>
      <c r="I341" s="17">
        <v>4</v>
      </c>
      <c r="J341" s="17"/>
      <c r="K341" s="17"/>
      <c r="Q341">
        <v>19</v>
      </c>
      <c r="S341">
        <v>19</v>
      </c>
      <c r="T341">
        <v>3</v>
      </c>
    </row>
    <row r="342" spans="2:20" ht="15">
      <c r="B342" s="42" t="s">
        <v>339</v>
      </c>
      <c r="C342" t="s">
        <v>34</v>
      </c>
      <c r="D342" t="s">
        <v>660</v>
      </c>
      <c r="E342">
        <v>1961</v>
      </c>
      <c r="F342" s="45" t="s">
        <v>690</v>
      </c>
      <c r="G342" s="17"/>
      <c r="H342" s="17"/>
      <c r="I342" s="17">
        <v>8</v>
      </c>
      <c r="J342" s="17">
        <v>7</v>
      </c>
      <c r="K342" s="17">
        <v>1</v>
      </c>
      <c r="L342">
        <v>3</v>
      </c>
      <c r="Q342">
        <v>19</v>
      </c>
      <c r="S342">
        <v>19</v>
      </c>
      <c r="T342">
        <v>4</v>
      </c>
    </row>
    <row r="343" spans="2:20" ht="15">
      <c r="B343" s="42" t="s">
        <v>340</v>
      </c>
      <c r="C343" t="s">
        <v>31</v>
      </c>
      <c r="D343" t="s">
        <v>662</v>
      </c>
      <c r="E343">
        <v>1960</v>
      </c>
      <c r="F343" s="45" t="s">
        <v>690</v>
      </c>
      <c r="G343" s="17">
        <v>6</v>
      </c>
      <c r="H343" s="17"/>
      <c r="I343" s="17">
        <v>3</v>
      </c>
      <c r="J343" s="17">
        <v>6</v>
      </c>
      <c r="K343" s="17">
        <v>1</v>
      </c>
      <c r="O343">
        <v>3</v>
      </c>
      <c r="Q343">
        <v>19</v>
      </c>
      <c r="S343">
        <v>19</v>
      </c>
      <c r="T343">
        <v>5</v>
      </c>
    </row>
    <row r="344" spans="2:20" ht="15">
      <c r="B344" s="42" t="s">
        <v>344</v>
      </c>
      <c r="C344" t="s">
        <v>28</v>
      </c>
      <c r="D344" t="s">
        <v>661</v>
      </c>
      <c r="E344">
        <v>1961</v>
      </c>
      <c r="F344" s="45" t="s">
        <v>690</v>
      </c>
      <c r="G344" s="17">
        <v>4</v>
      </c>
      <c r="H344" s="17">
        <v>6</v>
      </c>
      <c r="I344" s="17">
        <v>1</v>
      </c>
      <c r="J344" s="17"/>
      <c r="K344" s="17"/>
      <c r="L344">
        <v>1</v>
      </c>
      <c r="M344">
        <v>1</v>
      </c>
      <c r="N344">
        <v>4</v>
      </c>
      <c r="O344">
        <v>1</v>
      </c>
      <c r="Q344">
        <v>18</v>
      </c>
      <c r="S344">
        <v>18</v>
      </c>
      <c r="T344">
        <v>7</v>
      </c>
    </row>
    <row r="345" spans="2:20" ht="15">
      <c r="B345" s="42" t="s">
        <v>342</v>
      </c>
      <c r="C345" t="s">
        <v>36</v>
      </c>
      <c r="D345" t="s">
        <v>669</v>
      </c>
      <c r="E345">
        <v>1961</v>
      </c>
      <c r="F345" s="45" t="s">
        <v>690</v>
      </c>
      <c r="G345" s="17">
        <v>5</v>
      </c>
      <c r="H345" s="17">
        <v>5</v>
      </c>
      <c r="I345" s="17">
        <v>1</v>
      </c>
      <c r="J345" s="17">
        <v>2</v>
      </c>
      <c r="K345" s="17">
        <v>1</v>
      </c>
      <c r="L345">
        <v>1</v>
      </c>
      <c r="M345">
        <v>1</v>
      </c>
      <c r="Q345">
        <v>16</v>
      </c>
      <c r="S345">
        <v>16</v>
      </c>
      <c r="T345">
        <v>7</v>
      </c>
    </row>
    <row r="346" spans="2:20" ht="15">
      <c r="B346" s="42" t="s">
        <v>351</v>
      </c>
      <c r="C346" t="s">
        <v>37</v>
      </c>
      <c r="D346" t="s">
        <v>678</v>
      </c>
      <c r="E346">
        <v>1960</v>
      </c>
      <c r="F346" s="45" t="s">
        <v>690</v>
      </c>
      <c r="G346" s="17"/>
      <c r="H346" s="17"/>
      <c r="I346" s="17">
        <v>1</v>
      </c>
      <c r="J346" s="17">
        <v>4</v>
      </c>
      <c r="K346" s="17">
        <v>1</v>
      </c>
      <c r="L346">
        <v>1</v>
      </c>
      <c r="M346">
        <v>1</v>
      </c>
      <c r="N346">
        <v>5</v>
      </c>
      <c r="O346">
        <v>2</v>
      </c>
      <c r="Q346">
        <v>15</v>
      </c>
      <c r="S346">
        <v>15</v>
      </c>
      <c r="T346">
        <v>7</v>
      </c>
    </row>
    <row r="347" spans="2:20" ht="15">
      <c r="B347" s="42" t="s">
        <v>346</v>
      </c>
      <c r="C347" t="s">
        <v>33</v>
      </c>
      <c r="D347" t="s">
        <v>666</v>
      </c>
      <c r="E347">
        <v>1960</v>
      </c>
      <c r="F347" s="45" t="s">
        <v>690</v>
      </c>
      <c r="G347" s="17"/>
      <c r="H347" s="17"/>
      <c r="I347" s="17"/>
      <c r="J347" s="17">
        <v>8</v>
      </c>
      <c r="K347" s="17"/>
      <c r="O347">
        <v>4</v>
      </c>
      <c r="Q347">
        <v>12</v>
      </c>
      <c r="S347">
        <v>12</v>
      </c>
      <c r="T347">
        <v>2</v>
      </c>
    </row>
    <row r="348" spans="2:20" ht="15">
      <c r="B348" s="42" t="s">
        <v>350</v>
      </c>
      <c r="C348" t="s">
        <v>31</v>
      </c>
      <c r="D348" t="s">
        <v>662</v>
      </c>
      <c r="E348">
        <v>1958</v>
      </c>
      <c r="F348" s="45" t="s">
        <v>690</v>
      </c>
      <c r="G348" s="17"/>
      <c r="H348" s="17">
        <v>3</v>
      </c>
      <c r="I348" s="17">
        <v>1</v>
      </c>
      <c r="J348" s="17">
        <v>1</v>
      </c>
      <c r="K348" s="17">
        <v>1</v>
      </c>
      <c r="M348">
        <v>1</v>
      </c>
      <c r="N348">
        <v>3</v>
      </c>
      <c r="O348">
        <v>1</v>
      </c>
      <c r="Q348">
        <v>11</v>
      </c>
      <c r="S348">
        <v>11</v>
      </c>
      <c r="T348">
        <v>7</v>
      </c>
    </row>
    <row r="349" spans="2:20" ht="15">
      <c r="B349" s="42" t="s">
        <v>345</v>
      </c>
      <c r="C349" t="s">
        <v>35</v>
      </c>
      <c r="D349" t="s">
        <v>679</v>
      </c>
      <c r="E349">
        <v>1959</v>
      </c>
      <c r="F349" s="45" t="s">
        <v>690</v>
      </c>
      <c r="G349" s="17">
        <v>9</v>
      </c>
      <c r="H349" s="17"/>
      <c r="I349" s="17"/>
      <c r="J349" s="17"/>
      <c r="K349" s="17"/>
      <c r="Q349">
        <v>9</v>
      </c>
      <c r="S349">
        <v>9</v>
      </c>
      <c r="T349">
        <v>1</v>
      </c>
    </row>
    <row r="350" spans="2:20" ht="15">
      <c r="B350" s="42" t="s">
        <v>382</v>
      </c>
      <c r="C350" t="s">
        <v>44</v>
      </c>
      <c r="D350" t="s">
        <v>670</v>
      </c>
      <c r="E350">
        <v>1958</v>
      </c>
      <c r="F350" s="45" t="s">
        <v>690</v>
      </c>
      <c r="G350" s="17"/>
      <c r="H350" s="17"/>
      <c r="I350" s="17"/>
      <c r="J350" s="17"/>
      <c r="K350" s="17"/>
      <c r="N350">
        <v>8</v>
      </c>
      <c r="Q350">
        <v>8</v>
      </c>
      <c r="S350">
        <v>8</v>
      </c>
      <c r="T350">
        <v>1</v>
      </c>
    </row>
    <row r="351" spans="2:20" ht="15">
      <c r="B351" s="42" t="s">
        <v>354</v>
      </c>
      <c r="C351" t="s">
        <v>32</v>
      </c>
      <c r="D351" t="s">
        <v>664</v>
      </c>
      <c r="E351">
        <v>1959</v>
      </c>
      <c r="F351" s="45" t="s">
        <v>690</v>
      </c>
      <c r="G351" s="17"/>
      <c r="H351" s="17">
        <v>2</v>
      </c>
      <c r="I351" s="17">
        <v>1</v>
      </c>
      <c r="J351" s="17"/>
      <c r="K351" s="17"/>
      <c r="L351">
        <v>1</v>
      </c>
      <c r="M351">
        <v>1</v>
      </c>
      <c r="N351">
        <v>2</v>
      </c>
      <c r="O351">
        <v>1</v>
      </c>
      <c r="Q351">
        <v>8</v>
      </c>
      <c r="S351">
        <v>8</v>
      </c>
      <c r="T351">
        <v>6</v>
      </c>
    </row>
    <row r="352" spans="2:20" ht="15">
      <c r="B352" s="42" t="s">
        <v>352</v>
      </c>
      <c r="C352" t="s">
        <v>31</v>
      </c>
      <c r="D352" t="s">
        <v>662</v>
      </c>
      <c r="E352">
        <v>1958</v>
      </c>
      <c r="F352" s="45" t="s">
        <v>690</v>
      </c>
      <c r="G352" s="17"/>
      <c r="H352" s="17"/>
      <c r="I352" s="17">
        <v>1</v>
      </c>
      <c r="J352" s="17">
        <v>3</v>
      </c>
      <c r="K352" s="17">
        <v>1</v>
      </c>
      <c r="L352">
        <v>1</v>
      </c>
      <c r="O352">
        <v>1</v>
      </c>
      <c r="Q352">
        <v>7</v>
      </c>
      <c r="S352">
        <v>7</v>
      </c>
      <c r="T352">
        <v>5</v>
      </c>
    </row>
    <row r="353" spans="2:20" ht="15">
      <c r="B353" s="42" t="s">
        <v>355</v>
      </c>
      <c r="C353" t="s">
        <v>35</v>
      </c>
      <c r="D353" t="s">
        <v>679</v>
      </c>
      <c r="E353">
        <v>1958</v>
      </c>
      <c r="F353" s="45" t="s">
        <v>690</v>
      </c>
      <c r="G353" s="17"/>
      <c r="H353" s="17"/>
      <c r="I353" s="17"/>
      <c r="J353" s="17"/>
      <c r="K353" s="17">
        <v>1</v>
      </c>
      <c r="M353">
        <v>4</v>
      </c>
      <c r="Q353">
        <v>5</v>
      </c>
      <c r="S353">
        <v>5</v>
      </c>
      <c r="T353">
        <v>2</v>
      </c>
    </row>
    <row r="354" spans="2:20" ht="15">
      <c r="B354" s="42" t="s">
        <v>353</v>
      </c>
      <c r="C354" t="s">
        <v>28</v>
      </c>
      <c r="D354" t="s">
        <v>661</v>
      </c>
      <c r="E354">
        <v>1962</v>
      </c>
      <c r="F354" s="45" t="s">
        <v>690</v>
      </c>
      <c r="G354" s="17"/>
      <c r="H354" s="17">
        <v>4</v>
      </c>
      <c r="I354" s="17"/>
      <c r="J354" s="17"/>
      <c r="K354" s="17"/>
      <c r="Q354">
        <v>4</v>
      </c>
      <c r="S354">
        <v>4</v>
      </c>
      <c r="T354">
        <v>1</v>
      </c>
    </row>
    <row r="355" spans="2:20" ht="15">
      <c r="B355" s="42" t="s">
        <v>358</v>
      </c>
      <c r="C355" t="s">
        <v>47</v>
      </c>
      <c r="D355" t="s">
        <v>692</v>
      </c>
      <c r="E355">
        <v>1962</v>
      </c>
      <c r="F355" s="45" t="s">
        <v>690</v>
      </c>
      <c r="G355" s="17"/>
      <c r="H355" s="17"/>
      <c r="I355" s="17"/>
      <c r="J355" s="17"/>
      <c r="K355" s="17">
        <v>1</v>
      </c>
      <c r="L355">
        <v>2</v>
      </c>
      <c r="Q355">
        <v>3</v>
      </c>
      <c r="S355">
        <v>3</v>
      </c>
      <c r="T355">
        <v>2</v>
      </c>
    </row>
    <row r="356" spans="2:20" ht="15">
      <c r="B356" s="42" t="s">
        <v>356</v>
      </c>
      <c r="C356" t="s">
        <v>29</v>
      </c>
      <c r="D356" t="s">
        <v>675</v>
      </c>
      <c r="E356">
        <v>1962</v>
      </c>
      <c r="F356" s="45" t="s">
        <v>690</v>
      </c>
      <c r="G356" s="17"/>
      <c r="H356" s="17"/>
      <c r="I356" s="17"/>
      <c r="J356" s="17"/>
      <c r="K356" s="17">
        <v>1</v>
      </c>
      <c r="L356">
        <v>1</v>
      </c>
      <c r="Q356">
        <v>2</v>
      </c>
      <c r="S356">
        <v>2</v>
      </c>
      <c r="T356">
        <v>2</v>
      </c>
    </row>
    <row r="357" spans="2:20" ht="15">
      <c r="B357" s="42" t="s">
        <v>357</v>
      </c>
      <c r="C357" t="s">
        <v>31</v>
      </c>
      <c r="D357" t="s">
        <v>662</v>
      </c>
      <c r="E357">
        <v>1959</v>
      </c>
      <c r="F357" s="45" t="s">
        <v>690</v>
      </c>
      <c r="G357" s="17"/>
      <c r="H357" s="17"/>
      <c r="I357" s="17"/>
      <c r="J357" s="17"/>
      <c r="K357" s="17">
        <v>1</v>
      </c>
      <c r="L357">
        <v>1</v>
      </c>
      <c r="Q357">
        <v>2</v>
      </c>
      <c r="S357">
        <v>2</v>
      </c>
      <c r="T357">
        <v>2</v>
      </c>
    </row>
    <row r="358" spans="2:20" ht="15">
      <c r="B358" s="42" t="s">
        <v>376</v>
      </c>
      <c r="C358" t="s">
        <v>34</v>
      </c>
      <c r="D358" t="s">
        <v>660</v>
      </c>
      <c r="E358">
        <v>1961</v>
      </c>
      <c r="F358" s="45" t="s">
        <v>690</v>
      </c>
      <c r="G358" s="17"/>
      <c r="H358" s="17"/>
      <c r="I358" s="17"/>
      <c r="J358" s="17"/>
      <c r="K358" s="17"/>
      <c r="M358">
        <v>1</v>
      </c>
      <c r="Q358">
        <v>1</v>
      </c>
      <c r="S358">
        <v>1</v>
      </c>
      <c r="T358">
        <v>1</v>
      </c>
    </row>
    <row r="359" spans="2:20" ht="15">
      <c r="B359" s="42" t="s">
        <v>362</v>
      </c>
      <c r="C359" t="s">
        <v>45</v>
      </c>
      <c r="D359" t="s">
        <v>684</v>
      </c>
      <c r="E359">
        <v>1962</v>
      </c>
      <c r="F359" s="45" t="s">
        <v>690</v>
      </c>
      <c r="G359" s="17"/>
      <c r="H359" s="17"/>
      <c r="I359" s="17"/>
      <c r="J359" s="17"/>
      <c r="K359" s="17"/>
      <c r="O359">
        <v>1</v>
      </c>
      <c r="Q359">
        <v>1</v>
      </c>
      <c r="S359">
        <v>1</v>
      </c>
      <c r="T359">
        <v>1</v>
      </c>
    </row>
    <row r="360" spans="2:20" ht="15" hidden="1">
      <c r="B360" s="42" t="s">
        <v>359</v>
      </c>
      <c r="C360" t="s">
        <v>34</v>
      </c>
      <c r="D360" t="s">
        <v>660</v>
      </c>
      <c r="E360">
        <v>1958</v>
      </c>
      <c r="F360" s="45" t="s">
        <v>690</v>
      </c>
      <c r="G360" s="17"/>
      <c r="H360" s="17"/>
      <c r="I360" s="17"/>
      <c r="J360" s="17"/>
      <c r="K360" s="17"/>
      <c r="Q360">
        <v>0</v>
      </c>
      <c r="S360">
        <v>0</v>
      </c>
      <c r="T360">
        <v>0</v>
      </c>
    </row>
    <row r="361" spans="2:20" ht="15" hidden="1">
      <c r="B361" s="42" t="s">
        <v>360</v>
      </c>
      <c r="C361" t="s">
        <v>676</v>
      </c>
      <c r="D361" t="s">
        <v>672</v>
      </c>
      <c r="E361">
        <v>1962</v>
      </c>
      <c r="F361" s="45" t="s">
        <v>690</v>
      </c>
      <c r="G361" s="17"/>
      <c r="H361" s="17"/>
      <c r="I361" s="17"/>
      <c r="J361" s="17"/>
      <c r="K361" s="17"/>
      <c r="Q361">
        <v>0</v>
      </c>
      <c r="S361">
        <v>0</v>
      </c>
      <c r="T361">
        <v>0</v>
      </c>
    </row>
    <row r="362" spans="2:20" ht="15" hidden="1">
      <c r="B362" s="42" t="s">
        <v>361</v>
      </c>
      <c r="C362" t="s">
        <v>45</v>
      </c>
      <c r="D362" t="s">
        <v>684</v>
      </c>
      <c r="E362">
        <v>1959</v>
      </c>
      <c r="F362" s="45" t="s">
        <v>690</v>
      </c>
      <c r="G362" s="17"/>
      <c r="H362" s="17"/>
      <c r="I362" s="17"/>
      <c r="J362" s="17"/>
      <c r="K362" s="17"/>
      <c r="Q362">
        <v>0</v>
      </c>
      <c r="S362">
        <v>0</v>
      </c>
      <c r="T362">
        <v>0</v>
      </c>
    </row>
    <row r="363" spans="2:20" ht="15" hidden="1">
      <c r="B363" s="42" t="s">
        <v>363</v>
      </c>
      <c r="C363" t="s">
        <v>45</v>
      </c>
      <c r="D363" t="s">
        <v>684</v>
      </c>
      <c r="E363">
        <v>1962</v>
      </c>
      <c r="F363" s="45" t="s">
        <v>690</v>
      </c>
      <c r="G363" s="17"/>
      <c r="H363" s="17"/>
      <c r="I363" s="17"/>
      <c r="J363" s="17"/>
      <c r="K363" s="17"/>
      <c r="Q363">
        <v>0</v>
      </c>
      <c r="S363">
        <v>0</v>
      </c>
      <c r="T363">
        <v>0</v>
      </c>
    </row>
    <row r="364" spans="2:20" ht="15" hidden="1">
      <c r="B364" s="42" t="s">
        <v>364</v>
      </c>
      <c r="C364" t="s">
        <v>45</v>
      </c>
      <c r="D364" t="s">
        <v>684</v>
      </c>
      <c r="E364">
        <v>1962</v>
      </c>
      <c r="F364" s="45" t="s">
        <v>690</v>
      </c>
      <c r="G364" s="17"/>
      <c r="H364" s="17"/>
      <c r="I364" s="17"/>
      <c r="J364" s="17"/>
      <c r="K364" s="17"/>
      <c r="Q364">
        <v>0</v>
      </c>
      <c r="S364">
        <v>0</v>
      </c>
      <c r="T364">
        <v>0</v>
      </c>
    </row>
    <row r="365" spans="2:20" ht="15" hidden="1">
      <c r="B365" s="42" t="s">
        <v>365</v>
      </c>
      <c r="C365" t="s">
        <v>30</v>
      </c>
      <c r="D365" t="s">
        <v>658</v>
      </c>
      <c r="E365">
        <v>1962</v>
      </c>
      <c r="F365" s="45" t="s">
        <v>690</v>
      </c>
      <c r="G365" s="17"/>
      <c r="H365" s="17"/>
      <c r="I365" s="17"/>
      <c r="J365" s="17"/>
      <c r="K365" s="17"/>
      <c r="Q365">
        <v>0</v>
      </c>
      <c r="S365">
        <v>0</v>
      </c>
      <c r="T365">
        <v>0</v>
      </c>
    </row>
    <row r="366" spans="2:20" ht="15" hidden="1">
      <c r="B366" s="42" t="s">
        <v>366</v>
      </c>
      <c r="C366" t="s">
        <v>30</v>
      </c>
      <c r="D366" t="s">
        <v>658</v>
      </c>
      <c r="E366">
        <v>1960</v>
      </c>
      <c r="F366" s="45" t="s">
        <v>690</v>
      </c>
      <c r="G366" s="17"/>
      <c r="H366" s="17"/>
      <c r="I366" s="17"/>
      <c r="J366" s="17"/>
      <c r="K366" s="17"/>
      <c r="Q366">
        <v>0</v>
      </c>
      <c r="S366">
        <v>0</v>
      </c>
      <c r="T366">
        <v>0</v>
      </c>
    </row>
    <row r="367" spans="2:20" ht="15" hidden="1">
      <c r="B367" s="42" t="s">
        <v>367</v>
      </c>
      <c r="C367" t="s">
        <v>30</v>
      </c>
      <c r="D367" t="s">
        <v>658</v>
      </c>
      <c r="E367">
        <v>1961</v>
      </c>
      <c r="F367" s="45" t="s">
        <v>690</v>
      </c>
      <c r="G367" s="17"/>
      <c r="H367" s="17"/>
      <c r="I367" s="17"/>
      <c r="J367" s="17"/>
      <c r="K367" s="17"/>
      <c r="Q367">
        <v>0</v>
      </c>
      <c r="S367">
        <v>0</v>
      </c>
      <c r="T367">
        <v>0</v>
      </c>
    </row>
    <row r="368" spans="2:20" ht="15" hidden="1">
      <c r="B368" s="42" t="s">
        <v>369</v>
      </c>
      <c r="C368" t="s">
        <v>39</v>
      </c>
      <c r="D368" t="s">
        <v>680</v>
      </c>
      <c r="E368">
        <v>1960</v>
      </c>
      <c r="F368" s="45" t="s">
        <v>690</v>
      </c>
      <c r="G368" s="17"/>
      <c r="H368" s="17"/>
      <c r="I368" s="17"/>
      <c r="J368" s="17"/>
      <c r="K368" s="17"/>
      <c r="Q368">
        <v>0</v>
      </c>
      <c r="S368">
        <v>0</v>
      </c>
      <c r="T368">
        <v>0</v>
      </c>
    </row>
    <row r="369" spans="2:20" ht="15" hidden="1">
      <c r="B369" s="42" t="s">
        <v>370</v>
      </c>
      <c r="C369" t="s">
        <v>35</v>
      </c>
      <c r="D369" t="s">
        <v>679</v>
      </c>
      <c r="E369">
        <v>1960</v>
      </c>
      <c r="F369" s="45" t="s">
        <v>690</v>
      </c>
      <c r="G369" s="17"/>
      <c r="H369" s="17"/>
      <c r="I369" s="17"/>
      <c r="J369" s="17"/>
      <c r="K369" s="17"/>
      <c r="Q369">
        <v>0</v>
      </c>
      <c r="S369">
        <v>0</v>
      </c>
      <c r="T369">
        <v>0</v>
      </c>
    </row>
    <row r="370" spans="2:20" ht="15" hidden="1">
      <c r="B370" s="42" t="s">
        <v>371</v>
      </c>
      <c r="C370" t="s">
        <v>35</v>
      </c>
      <c r="D370" t="s">
        <v>679</v>
      </c>
      <c r="E370">
        <v>1958</v>
      </c>
      <c r="F370" s="45" t="s">
        <v>690</v>
      </c>
      <c r="G370" s="17"/>
      <c r="H370" s="17"/>
      <c r="I370" s="17"/>
      <c r="J370" s="17"/>
      <c r="K370" s="17"/>
      <c r="Q370">
        <v>0</v>
      </c>
      <c r="S370">
        <v>0</v>
      </c>
      <c r="T370">
        <v>0</v>
      </c>
    </row>
    <row r="371" spans="2:20" ht="15" hidden="1">
      <c r="B371" s="42" t="s">
        <v>372</v>
      </c>
      <c r="C371" t="s">
        <v>35</v>
      </c>
      <c r="D371" t="s">
        <v>679</v>
      </c>
      <c r="E371">
        <v>1959</v>
      </c>
      <c r="F371" s="45" t="s">
        <v>690</v>
      </c>
      <c r="G371" s="17"/>
      <c r="H371" s="17"/>
      <c r="I371" s="17"/>
      <c r="J371" s="17"/>
      <c r="K371" s="17"/>
      <c r="Q371">
        <v>0</v>
      </c>
      <c r="S371">
        <v>0</v>
      </c>
      <c r="T371">
        <v>0</v>
      </c>
    </row>
    <row r="372" spans="2:20" ht="15" hidden="1">
      <c r="B372" s="42" t="s">
        <v>373</v>
      </c>
      <c r="C372" t="s">
        <v>35</v>
      </c>
      <c r="D372" t="s">
        <v>679</v>
      </c>
      <c r="E372">
        <v>1960</v>
      </c>
      <c r="F372" s="45" t="s">
        <v>690</v>
      </c>
      <c r="G372" s="17"/>
      <c r="H372" s="17"/>
      <c r="I372" s="17"/>
      <c r="J372" s="17"/>
      <c r="K372" s="17"/>
      <c r="Q372">
        <v>0</v>
      </c>
      <c r="S372">
        <v>0</v>
      </c>
      <c r="T372">
        <v>0</v>
      </c>
    </row>
    <row r="373" spans="2:20" ht="15" hidden="1">
      <c r="B373" s="42" t="s">
        <v>374</v>
      </c>
      <c r="C373" t="s">
        <v>48</v>
      </c>
      <c r="D373" t="s">
        <v>674</v>
      </c>
      <c r="E373">
        <v>1959</v>
      </c>
      <c r="F373" s="45" t="s">
        <v>690</v>
      </c>
      <c r="G373" s="17"/>
      <c r="H373" s="17"/>
      <c r="I373" s="17"/>
      <c r="J373" s="17"/>
      <c r="K373" s="17"/>
      <c r="Q373">
        <v>0</v>
      </c>
      <c r="S373">
        <v>0</v>
      </c>
      <c r="T373">
        <v>0</v>
      </c>
    </row>
    <row r="374" spans="2:20" ht="15" hidden="1">
      <c r="B374" s="42" t="s">
        <v>375</v>
      </c>
      <c r="C374" t="s">
        <v>34</v>
      </c>
      <c r="D374" t="s">
        <v>660</v>
      </c>
      <c r="E374">
        <v>1962</v>
      </c>
      <c r="F374" s="45" t="s">
        <v>690</v>
      </c>
      <c r="G374" s="17"/>
      <c r="H374" s="17"/>
      <c r="I374" s="17"/>
      <c r="J374" s="17"/>
      <c r="K374" s="17"/>
      <c r="Q374">
        <v>0</v>
      </c>
      <c r="S374">
        <v>0</v>
      </c>
      <c r="T374">
        <v>0</v>
      </c>
    </row>
    <row r="375" spans="2:20" ht="15" hidden="1">
      <c r="B375" s="42" t="s">
        <v>377</v>
      </c>
      <c r="C375" t="s">
        <v>34</v>
      </c>
      <c r="D375" t="s">
        <v>660</v>
      </c>
      <c r="E375">
        <v>1959</v>
      </c>
      <c r="F375" s="45" t="s">
        <v>690</v>
      </c>
      <c r="G375" s="17"/>
      <c r="H375" s="17"/>
      <c r="I375" s="17"/>
      <c r="J375" s="17"/>
      <c r="K375" s="17"/>
      <c r="Q375">
        <v>0</v>
      </c>
      <c r="S375">
        <v>0</v>
      </c>
      <c r="T375">
        <v>0</v>
      </c>
    </row>
    <row r="376" spans="2:20" ht="15" hidden="1">
      <c r="B376" s="42" t="s">
        <v>378</v>
      </c>
      <c r="C376" t="s">
        <v>34</v>
      </c>
      <c r="D376" t="s">
        <v>660</v>
      </c>
      <c r="E376">
        <v>1961</v>
      </c>
      <c r="F376" s="45" t="s">
        <v>690</v>
      </c>
      <c r="G376" s="17"/>
      <c r="H376" s="17"/>
      <c r="I376" s="17"/>
      <c r="J376" s="17"/>
      <c r="K376" s="17"/>
      <c r="Q376">
        <v>0</v>
      </c>
      <c r="S376">
        <v>0</v>
      </c>
      <c r="T376">
        <v>0</v>
      </c>
    </row>
    <row r="377" spans="2:20" ht="15" hidden="1">
      <c r="B377" s="42" t="s">
        <v>379</v>
      </c>
      <c r="C377" t="s">
        <v>693</v>
      </c>
      <c r="D377" t="s">
        <v>694</v>
      </c>
      <c r="E377">
        <v>1959</v>
      </c>
      <c r="F377" s="45" t="s">
        <v>690</v>
      </c>
      <c r="G377" s="17"/>
      <c r="H377" s="17"/>
      <c r="I377" s="17"/>
      <c r="J377" s="17"/>
      <c r="K377" s="17"/>
      <c r="Q377">
        <v>0</v>
      </c>
      <c r="S377">
        <v>0</v>
      </c>
      <c r="T377">
        <v>0</v>
      </c>
    </row>
    <row r="378" spans="2:20" ht="15" hidden="1">
      <c r="B378" s="42" t="s">
        <v>380</v>
      </c>
      <c r="C378" t="s">
        <v>44</v>
      </c>
      <c r="D378" t="s">
        <v>670</v>
      </c>
      <c r="E378">
        <v>1958</v>
      </c>
      <c r="F378" s="45" t="s">
        <v>690</v>
      </c>
      <c r="G378" s="17"/>
      <c r="H378" s="17"/>
      <c r="I378" s="17"/>
      <c r="J378" s="17"/>
      <c r="K378" s="17"/>
      <c r="Q378">
        <v>0</v>
      </c>
      <c r="S378">
        <v>0</v>
      </c>
      <c r="T378">
        <v>0</v>
      </c>
    </row>
    <row r="379" spans="2:20" ht="15" hidden="1">
      <c r="B379" s="42" t="s">
        <v>381</v>
      </c>
      <c r="C379" t="s">
        <v>44</v>
      </c>
      <c r="D379" t="s">
        <v>670</v>
      </c>
      <c r="E379">
        <v>1958</v>
      </c>
      <c r="F379" s="45" t="s">
        <v>690</v>
      </c>
      <c r="G379" s="17"/>
      <c r="H379" s="17"/>
      <c r="I379" s="17"/>
      <c r="J379" s="17"/>
      <c r="K379" s="17"/>
      <c r="Q379">
        <v>0</v>
      </c>
      <c r="S379">
        <v>0</v>
      </c>
      <c r="T379">
        <v>0</v>
      </c>
    </row>
    <row r="380" spans="2:20" ht="15" hidden="1">
      <c r="B380" s="42" t="s">
        <v>383</v>
      </c>
      <c r="C380" t="s">
        <v>44</v>
      </c>
      <c r="D380" t="s">
        <v>670</v>
      </c>
      <c r="E380">
        <v>1960</v>
      </c>
      <c r="F380" s="45" t="s">
        <v>690</v>
      </c>
      <c r="G380" s="17"/>
      <c r="H380" s="17"/>
      <c r="I380" s="17"/>
      <c r="J380" s="17"/>
      <c r="K380" s="17"/>
      <c r="Q380">
        <v>0</v>
      </c>
      <c r="S380">
        <v>0</v>
      </c>
      <c r="T380">
        <v>0</v>
      </c>
    </row>
    <row r="381" spans="2:20" ht="15" hidden="1">
      <c r="B381" s="42" t="s">
        <v>384</v>
      </c>
      <c r="C381" t="s">
        <v>44</v>
      </c>
      <c r="D381" t="s">
        <v>670</v>
      </c>
      <c r="E381">
        <v>1959</v>
      </c>
      <c r="F381" s="45" t="s">
        <v>690</v>
      </c>
      <c r="G381" s="17"/>
      <c r="H381" s="17"/>
      <c r="I381" s="17"/>
      <c r="J381" s="17"/>
      <c r="K381" s="17"/>
      <c r="Q381">
        <v>0</v>
      </c>
      <c r="S381">
        <v>0</v>
      </c>
      <c r="T381">
        <v>0</v>
      </c>
    </row>
    <row r="382" spans="2:20" ht="15" hidden="1">
      <c r="B382" s="42" t="s">
        <v>385</v>
      </c>
      <c r="C382" t="s">
        <v>44</v>
      </c>
      <c r="D382" t="s">
        <v>670</v>
      </c>
      <c r="E382">
        <v>1960</v>
      </c>
      <c r="F382" s="45" t="s">
        <v>690</v>
      </c>
      <c r="G382" s="17"/>
      <c r="H382" s="17"/>
      <c r="I382" s="17"/>
      <c r="J382" s="17"/>
      <c r="K382" s="17"/>
      <c r="Q382">
        <v>0</v>
      </c>
      <c r="S382">
        <v>0</v>
      </c>
      <c r="T382">
        <v>0</v>
      </c>
    </row>
    <row r="383" spans="2:20" ht="15" hidden="1">
      <c r="B383" s="42" t="s">
        <v>386</v>
      </c>
      <c r="C383">
        <v>0</v>
      </c>
      <c r="D383" t="s">
        <v>681</v>
      </c>
      <c r="E383">
        <v>1958</v>
      </c>
      <c r="F383" s="45" t="s">
        <v>690</v>
      </c>
      <c r="G383" s="17"/>
      <c r="H383" s="17"/>
      <c r="I383" s="17"/>
      <c r="J383" s="17"/>
      <c r="K383" s="17"/>
      <c r="Q383">
        <v>0</v>
      </c>
      <c r="S383">
        <v>0</v>
      </c>
      <c r="T383">
        <v>0</v>
      </c>
    </row>
    <row r="384" spans="2:20" ht="15" hidden="1">
      <c r="B384" s="42" t="s">
        <v>387</v>
      </c>
      <c r="C384">
        <v>0</v>
      </c>
      <c r="D384" t="s">
        <v>681</v>
      </c>
      <c r="E384">
        <v>1962</v>
      </c>
      <c r="F384" s="45" t="s">
        <v>690</v>
      </c>
      <c r="G384" s="17"/>
      <c r="H384" s="17"/>
      <c r="I384" s="17"/>
      <c r="J384" s="17"/>
      <c r="K384" s="17"/>
      <c r="L384">
        <v>0</v>
      </c>
      <c r="Q384">
        <v>0</v>
      </c>
      <c r="S384">
        <v>0</v>
      </c>
      <c r="T384">
        <v>0</v>
      </c>
    </row>
    <row r="385" spans="2:20" ht="15" hidden="1">
      <c r="B385" s="42" t="s">
        <v>388</v>
      </c>
      <c r="C385" t="s">
        <v>33</v>
      </c>
      <c r="D385" t="s">
        <v>666</v>
      </c>
      <c r="E385">
        <v>1960</v>
      </c>
      <c r="F385" s="45" t="s">
        <v>690</v>
      </c>
      <c r="G385" s="17"/>
      <c r="H385" s="17"/>
      <c r="I385" s="17"/>
      <c r="J385" s="17"/>
      <c r="K385" s="17"/>
      <c r="Q385">
        <v>0</v>
      </c>
      <c r="S385">
        <v>0</v>
      </c>
      <c r="T385">
        <v>0</v>
      </c>
    </row>
    <row r="386" spans="2:20" ht="15" hidden="1">
      <c r="B386" s="42" t="s">
        <v>389</v>
      </c>
      <c r="C386" t="s">
        <v>33</v>
      </c>
      <c r="D386" t="s">
        <v>666</v>
      </c>
      <c r="E386">
        <v>1961</v>
      </c>
      <c r="F386" s="45" t="s">
        <v>690</v>
      </c>
      <c r="G386" s="17"/>
      <c r="H386" s="17"/>
      <c r="I386" s="17"/>
      <c r="J386" s="17"/>
      <c r="K386" s="17"/>
      <c r="Q386">
        <v>0</v>
      </c>
      <c r="S386">
        <v>0</v>
      </c>
      <c r="T386">
        <v>0</v>
      </c>
    </row>
    <row r="387" spans="2:20" ht="15" hidden="1">
      <c r="B387" s="42" t="s">
        <v>390</v>
      </c>
      <c r="C387" t="s">
        <v>40</v>
      </c>
      <c r="D387" t="s">
        <v>668</v>
      </c>
      <c r="E387">
        <v>1961</v>
      </c>
      <c r="F387" s="45" t="s">
        <v>690</v>
      </c>
      <c r="G387" s="17"/>
      <c r="H387" s="17"/>
      <c r="I387" s="17"/>
      <c r="J387" s="17"/>
      <c r="K387" s="17"/>
      <c r="Q387">
        <v>0</v>
      </c>
      <c r="S387">
        <v>0</v>
      </c>
      <c r="T387">
        <v>0</v>
      </c>
    </row>
    <row r="388" spans="2:20" ht="15" hidden="1">
      <c r="B388" s="42" t="s">
        <v>391</v>
      </c>
      <c r="C388" t="s">
        <v>36</v>
      </c>
      <c r="D388" t="s">
        <v>669</v>
      </c>
      <c r="E388">
        <v>1958</v>
      </c>
      <c r="F388" s="45" t="s">
        <v>690</v>
      </c>
      <c r="G388" s="17"/>
      <c r="H388" s="17"/>
      <c r="I388" s="17"/>
      <c r="J388" s="17"/>
      <c r="K388" s="17"/>
      <c r="Q388">
        <v>0</v>
      </c>
      <c r="S388">
        <v>0</v>
      </c>
      <c r="T388">
        <v>0</v>
      </c>
    </row>
    <row r="389" spans="2:20" ht="15" hidden="1">
      <c r="B389" s="42" t="s">
        <v>392</v>
      </c>
      <c r="C389" t="s">
        <v>36</v>
      </c>
      <c r="D389" t="s">
        <v>669</v>
      </c>
      <c r="E389">
        <v>1962</v>
      </c>
      <c r="F389" s="45" t="s">
        <v>690</v>
      </c>
      <c r="G389" s="17"/>
      <c r="H389" s="17"/>
      <c r="I389" s="17"/>
      <c r="J389" s="17"/>
      <c r="K389" s="17"/>
      <c r="Q389">
        <v>0</v>
      </c>
      <c r="S389">
        <v>0</v>
      </c>
      <c r="T389">
        <v>0</v>
      </c>
    </row>
    <row r="390" spans="2:20" ht="15" hidden="1">
      <c r="B390" s="42" t="s">
        <v>393</v>
      </c>
      <c r="C390" t="s">
        <v>36</v>
      </c>
      <c r="D390" t="s">
        <v>669</v>
      </c>
      <c r="E390">
        <v>1960</v>
      </c>
      <c r="F390" s="45" t="s">
        <v>690</v>
      </c>
      <c r="G390" s="17"/>
      <c r="H390" s="17"/>
      <c r="I390" s="17"/>
      <c r="J390" s="17"/>
      <c r="K390" s="17"/>
      <c r="Q390">
        <v>0</v>
      </c>
      <c r="S390">
        <v>0</v>
      </c>
      <c r="T390">
        <v>0</v>
      </c>
    </row>
    <row r="391" spans="2:20" ht="15" hidden="1">
      <c r="B391" s="42" t="s">
        <v>394</v>
      </c>
      <c r="C391" t="s">
        <v>28</v>
      </c>
      <c r="D391" t="s">
        <v>661</v>
      </c>
      <c r="E391">
        <v>1959</v>
      </c>
      <c r="F391" s="45" t="s">
        <v>690</v>
      </c>
      <c r="G391" s="17"/>
      <c r="H391" s="17"/>
      <c r="I391" s="17"/>
      <c r="J391" s="17"/>
      <c r="K391" s="17"/>
      <c r="Q391">
        <v>0</v>
      </c>
      <c r="S391">
        <v>0</v>
      </c>
      <c r="T391">
        <v>0</v>
      </c>
    </row>
    <row r="392" spans="2:20" ht="15" hidden="1">
      <c r="B392" s="42" t="s">
        <v>395</v>
      </c>
      <c r="C392" t="s">
        <v>28</v>
      </c>
      <c r="D392" t="s">
        <v>661</v>
      </c>
      <c r="E392">
        <v>1959</v>
      </c>
      <c r="F392" s="45" t="s">
        <v>690</v>
      </c>
      <c r="G392" s="17"/>
      <c r="H392" s="17"/>
      <c r="I392" s="17"/>
      <c r="J392" s="17"/>
      <c r="K392" s="17"/>
      <c r="Q392">
        <v>0</v>
      </c>
      <c r="S392">
        <v>0</v>
      </c>
      <c r="T392">
        <v>0</v>
      </c>
    </row>
    <row r="393" spans="2:11" ht="15">
      <c r="B393" s="42"/>
      <c r="F393" s="45"/>
      <c r="G393" s="17"/>
      <c r="H393" s="17"/>
      <c r="I393" s="17"/>
      <c r="J393" s="17"/>
      <c r="K393" s="17"/>
    </row>
    <row r="394" spans="2:11" ht="15">
      <c r="B394" s="42"/>
      <c r="F394" s="45"/>
      <c r="G394" s="17"/>
      <c r="H394" s="17"/>
      <c r="I394" s="17"/>
      <c r="J394" s="17"/>
      <c r="K394" s="17"/>
    </row>
    <row r="395" spans="2:20" ht="15">
      <c r="B395" s="42" t="s">
        <v>398</v>
      </c>
      <c r="C395" t="s">
        <v>38</v>
      </c>
      <c r="D395" t="s">
        <v>691</v>
      </c>
      <c r="E395">
        <v>1953</v>
      </c>
      <c r="F395" s="45" t="s">
        <v>695</v>
      </c>
      <c r="G395" s="17"/>
      <c r="H395" s="17">
        <v>20</v>
      </c>
      <c r="I395" s="17">
        <v>16</v>
      </c>
      <c r="J395" s="17">
        <v>18</v>
      </c>
      <c r="K395" s="17">
        <v>14</v>
      </c>
      <c r="L395">
        <v>16</v>
      </c>
      <c r="N395">
        <v>16</v>
      </c>
      <c r="O395">
        <v>16</v>
      </c>
      <c r="Q395">
        <v>116</v>
      </c>
      <c r="S395">
        <v>116</v>
      </c>
      <c r="T395">
        <v>7</v>
      </c>
    </row>
    <row r="396" spans="2:20" ht="15">
      <c r="B396" s="42" t="s">
        <v>397</v>
      </c>
      <c r="C396" t="s">
        <v>35</v>
      </c>
      <c r="D396" t="s">
        <v>679</v>
      </c>
      <c r="E396">
        <v>1956</v>
      </c>
      <c r="F396" s="45" t="s">
        <v>695</v>
      </c>
      <c r="G396" s="17"/>
      <c r="H396" s="17">
        <v>18</v>
      </c>
      <c r="I396" s="17">
        <v>18</v>
      </c>
      <c r="J396" s="17">
        <v>16</v>
      </c>
      <c r="K396" s="17">
        <v>18</v>
      </c>
      <c r="L396">
        <v>18</v>
      </c>
      <c r="N396">
        <v>12</v>
      </c>
      <c r="O396">
        <v>14</v>
      </c>
      <c r="Q396">
        <v>114</v>
      </c>
      <c r="S396">
        <v>114</v>
      </c>
      <c r="T396">
        <v>7</v>
      </c>
    </row>
    <row r="397" spans="2:20" ht="15">
      <c r="B397" s="42" t="s">
        <v>396</v>
      </c>
      <c r="C397" t="s">
        <v>31</v>
      </c>
      <c r="D397" t="s">
        <v>662</v>
      </c>
      <c r="E397">
        <v>1957</v>
      </c>
      <c r="F397" s="45" t="s">
        <v>695</v>
      </c>
      <c r="G397" s="17"/>
      <c r="H397" s="17">
        <v>16</v>
      </c>
      <c r="I397" s="17">
        <v>20</v>
      </c>
      <c r="J397" s="17">
        <v>20</v>
      </c>
      <c r="K397" s="17">
        <v>20</v>
      </c>
      <c r="N397">
        <v>18</v>
      </c>
      <c r="O397">
        <v>18</v>
      </c>
      <c r="Q397">
        <v>112</v>
      </c>
      <c r="S397">
        <v>112</v>
      </c>
      <c r="T397">
        <v>6</v>
      </c>
    </row>
    <row r="398" spans="2:20" ht="15">
      <c r="B398" s="42" t="s">
        <v>399</v>
      </c>
      <c r="C398" t="s">
        <v>37</v>
      </c>
      <c r="D398" t="s">
        <v>678</v>
      </c>
      <c r="E398">
        <v>1957</v>
      </c>
      <c r="F398" s="45" t="s">
        <v>695</v>
      </c>
      <c r="G398" s="17">
        <v>20</v>
      </c>
      <c r="H398" s="17">
        <v>14</v>
      </c>
      <c r="I398" s="17"/>
      <c r="J398" s="17">
        <v>14</v>
      </c>
      <c r="K398" s="17">
        <v>12</v>
      </c>
      <c r="L398">
        <v>14</v>
      </c>
      <c r="M398">
        <v>18</v>
      </c>
      <c r="N398">
        <v>14</v>
      </c>
      <c r="O398">
        <v>13</v>
      </c>
      <c r="Q398">
        <v>107</v>
      </c>
      <c r="R398">
        <v>12</v>
      </c>
      <c r="S398">
        <v>119</v>
      </c>
      <c r="T398">
        <v>8</v>
      </c>
    </row>
    <row r="399" spans="2:20" ht="15">
      <c r="B399" s="42" t="s">
        <v>411</v>
      </c>
      <c r="C399" t="s">
        <v>676</v>
      </c>
      <c r="D399" t="s">
        <v>672</v>
      </c>
      <c r="E399">
        <v>1957</v>
      </c>
      <c r="F399" s="45" t="s">
        <v>695</v>
      </c>
      <c r="G399" s="17"/>
      <c r="H399" s="17"/>
      <c r="I399" s="17"/>
      <c r="J399" s="17"/>
      <c r="K399" s="17">
        <v>16</v>
      </c>
      <c r="L399">
        <v>20</v>
      </c>
      <c r="M399">
        <v>20</v>
      </c>
      <c r="N399">
        <v>20</v>
      </c>
      <c r="O399">
        <v>20</v>
      </c>
      <c r="Q399">
        <v>96</v>
      </c>
      <c r="S399">
        <v>96</v>
      </c>
      <c r="T399">
        <v>5</v>
      </c>
    </row>
    <row r="400" spans="2:20" ht="15">
      <c r="B400" s="42" t="s">
        <v>400</v>
      </c>
      <c r="C400" t="s">
        <v>36</v>
      </c>
      <c r="D400" t="s">
        <v>669</v>
      </c>
      <c r="E400">
        <v>1954</v>
      </c>
      <c r="F400" s="45" t="s">
        <v>695</v>
      </c>
      <c r="G400" s="17">
        <v>18</v>
      </c>
      <c r="H400" s="17"/>
      <c r="I400" s="17">
        <v>13</v>
      </c>
      <c r="J400" s="17">
        <v>12</v>
      </c>
      <c r="K400" s="17">
        <v>10</v>
      </c>
      <c r="M400">
        <v>16</v>
      </c>
      <c r="N400">
        <v>11</v>
      </c>
      <c r="O400">
        <v>10</v>
      </c>
      <c r="Q400">
        <v>90</v>
      </c>
      <c r="S400">
        <v>90</v>
      </c>
      <c r="T400">
        <v>7</v>
      </c>
    </row>
    <row r="401" spans="2:20" ht="15">
      <c r="B401" s="42" t="s">
        <v>404</v>
      </c>
      <c r="C401" t="s">
        <v>28</v>
      </c>
      <c r="D401" t="s">
        <v>661</v>
      </c>
      <c r="E401">
        <v>1956</v>
      </c>
      <c r="F401" s="45" t="s">
        <v>695</v>
      </c>
      <c r="G401" s="17"/>
      <c r="H401" s="17"/>
      <c r="I401" s="17">
        <v>12</v>
      </c>
      <c r="J401" s="17">
        <v>11</v>
      </c>
      <c r="K401" s="17">
        <v>9</v>
      </c>
      <c r="L401">
        <v>10</v>
      </c>
      <c r="M401">
        <v>13</v>
      </c>
      <c r="N401">
        <v>10</v>
      </c>
      <c r="O401">
        <v>11</v>
      </c>
      <c r="Q401">
        <v>76</v>
      </c>
      <c r="S401">
        <v>76</v>
      </c>
      <c r="T401">
        <v>7</v>
      </c>
    </row>
    <row r="402" spans="2:20" ht="15">
      <c r="B402" s="42" t="s">
        <v>401</v>
      </c>
      <c r="C402" t="s">
        <v>28</v>
      </c>
      <c r="D402" t="s">
        <v>661</v>
      </c>
      <c r="E402">
        <v>1953</v>
      </c>
      <c r="F402" s="45" t="s">
        <v>695</v>
      </c>
      <c r="G402" s="17">
        <v>11</v>
      </c>
      <c r="H402" s="17">
        <v>13</v>
      </c>
      <c r="I402" s="17">
        <v>9</v>
      </c>
      <c r="J402" s="17">
        <v>7</v>
      </c>
      <c r="K402" s="17">
        <v>1</v>
      </c>
      <c r="L402">
        <v>2</v>
      </c>
      <c r="M402">
        <v>9</v>
      </c>
      <c r="N402">
        <v>7</v>
      </c>
      <c r="O402">
        <v>6</v>
      </c>
      <c r="Q402">
        <v>62</v>
      </c>
      <c r="R402">
        <v>3</v>
      </c>
      <c r="S402">
        <v>65</v>
      </c>
      <c r="T402">
        <v>9</v>
      </c>
    </row>
    <row r="403" spans="2:20" ht="15">
      <c r="B403" s="42" t="s">
        <v>409</v>
      </c>
      <c r="C403" t="s">
        <v>31</v>
      </c>
      <c r="D403" t="s">
        <v>662</v>
      </c>
      <c r="E403">
        <v>1953</v>
      </c>
      <c r="F403" s="45" t="s">
        <v>695</v>
      </c>
      <c r="G403" s="17"/>
      <c r="H403" s="17"/>
      <c r="I403" s="17">
        <v>8</v>
      </c>
      <c r="J403" s="17">
        <v>8</v>
      </c>
      <c r="K403" s="17">
        <v>5</v>
      </c>
      <c r="L403">
        <v>9</v>
      </c>
      <c r="M403">
        <v>14</v>
      </c>
      <c r="N403">
        <v>9</v>
      </c>
      <c r="O403">
        <v>9</v>
      </c>
      <c r="Q403">
        <v>62</v>
      </c>
      <c r="S403">
        <v>62</v>
      </c>
      <c r="T403">
        <v>7</v>
      </c>
    </row>
    <row r="404" spans="2:20" ht="15">
      <c r="B404" s="42" t="s">
        <v>402</v>
      </c>
      <c r="C404" t="s">
        <v>31</v>
      </c>
      <c r="D404" t="s">
        <v>662</v>
      </c>
      <c r="E404">
        <v>1956</v>
      </c>
      <c r="F404" s="45" t="s">
        <v>695</v>
      </c>
      <c r="G404" s="17"/>
      <c r="H404" s="17"/>
      <c r="I404" s="17">
        <v>14</v>
      </c>
      <c r="J404" s="17">
        <v>13</v>
      </c>
      <c r="K404" s="17">
        <v>13</v>
      </c>
      <c r="L404">
        <v>12</v>
      </c>
      <c r="Q404">
        <v>52</v>
      </c>
      <c r="S404">
        <v>52</v>
      </c>
      <c r="T404">
        <v>4</v>
      </c>
    </row>
    <row r="405" spans="2:20" ht="15">
      <c r="B405" s="42" t="s">
        <v>406</v>
      </c>
      <c r="C405" t="s">
        <v>33</v>
      </c>
      <c r="D405" t="s">
        <v>666</v>
      </c>
      <c r="E405">
        <v>1957</v>
      </c>
      <c r="F405" s="45" t="s">
        <v>695</v>
      </c>
      <c r="G405" s="17"/>
      <c r="H405" s="17"/>
      <c r="I405" s="17">
        <v>11</v>
      </c>
      <c r="J405" s="17">
        <v>9</v>
      </c>
      <c r="K405" s="17">
        <v>4</v>
      </c>
      <c r="L405">
        <v>7</v>
      </c>
      <c r="M405">
        <v>12</v>
      </c>
      <c r="O405">
        <v>8</v>
      </c>
      <c r="Q405">
        <v>51</v>
      </c>
      <c r="S405">
        <v>51</v>
      </c>
      <c r="T405">
        <v>6</v>
      </c>
    </row>
    <row r="406" spans="2:20" ht="15">
      <c r="B406" s="42" t="s">
        <v>405</v>
      </c>
      <c r="C406" t="s">
        <v>30</v>
      </c>
      <c r="D406" t="s">
        <v>658</v>
      </c>
      <c r="E406">
        <v>1956</v>
      </c>
      <c r="F406" s="45" t="s">
        <v>695</v>
      </c>
      <c r="G406" s="17">
        <v>12</v>
      </c>
      <c r="H406" s="17"/>
      <c r="I406" s="17">
        <v>7</v>
      </c>
      <c r="J406" s="17">
        <v>6</v>
      </c>
      <c r="K406" s="17"/>
      <c r="L406">
        <v>4</v>
      </c>
      <c r="M406">
        <v>11</v>
      </c>
      <c r="O406">
        <v>7</v>
      </c>
      <c r="Q406">
        <v>47</v>
      </c>
      <c r="S406">
        <v>47</v>
      </c>
      <c r="T406">
        <v>6</v>
      </c>
    </row>
    <row r="407" spans="2:20" ht="15">
      <c r="B407" s="42" t="s">
        <v>403</v>
      </c>
      <c r="C407" t="s">
        <v>39</v>
      </c>
      <c r="D407" t="s">
        <v>680</v>
      </c>
      <c r="E407">
        <v>1956</v>
      </c>
      <c r="F407" s="45" t="s">
        <v>695</v>
      </c>
      <c r="G407" s="17">
        <v>14</v>
      </c>
      <c r="H407" s="17"/>
      <c r="I407" s="17">
        <v>10</v>
      </c>
      <c r="J407" s="17">
        <v>10</v>
      </c>
      <c r="K407" s="17">
        <v>1</v>
      </c>
      <c r="L407">
        <v>5</v>
      </c>
      <c r="Q407">
        <v>40</v>
      </c>
      <c r="S407">
        <v>40</v>
      </c>
      <c r="T407">
        <v>5</v>
      </c>
    </row>
    <row r="408" spans="2:20" ht="15">
      <c r="B408" s="42" t="s">
        <v>436</v>
      </c>
      <c r="C408" t="s">
        <v>29</v>
      </c>
      <c r="D408" t="s">
        <v>675</v>
      </c>
      <c r="E408">
        <v>1954</v>
      </c>
      <c r="F408" s="45" t="s">
        <v>695</v>
      </c>
      <c r="G408" s="17"/>
      <c r="H408" s="17"/>
      <c r="I408" s="17"/>
      <c r="J408" s="17"/>
      <c r="K408" s="17"/>
      <c r="L408">
        <v>13</v>
      </c>
      <c r="N408">
        <v>13</v>
      </c>
      <c r="O408">
        <v>12</v>
      </c>
      <c r="Q408">
        <v>38</v>
      </c>
      <c r="S408">
        <v>38</v>
      </c>
      <c r="T408">
        <v>3</v>
      </c>
    </row>
    <row r="409" spans="2:20" ht="15">
      <c r="B409" s="42" t="s">
        <v>410</v>
      </c>
      <c r="C409" t="s">
        <v>34</v>
      </c>
      <c r="D409" t="s">
        <v>660</v>
      </c>
      <c r="E409">
        <v>1956</v>
      </c>
      <c r="F409" s="45" t="s">
        <v>695</v>
      </c>
      <c r="G409" s="17">
        <v>16</v>
      </c>
      <c r="H409" s="17"/>
      <c r="I409" s="17"/>
      <c r="J409" s="17"/>
      <c r="K409" s="17"/>
      <c r="L409">
        <v>11</v>
      </c>
      <c r="N409">
        <v>8</v>
      </c>
      <c r="Q409">
        <v>35</v>
      </c>
      <c r="S409">
        <v>35</v>
      </c>
      <c r="T409">
        <v>3</v>
      </c>
    </row>
    <row r="410" spans="2:20" ht="15">
      <c r="B410" s="42" t="s">
        <v>407</v>
      </c>
      <c r="C410" t="s">
        <v>31</v>
      </c>
      <c r="D410" t="s">
        <v>662</v>
      </c>
      <c r="E410">
        <v>1957</v>
      </c>
      <c r="F410" s="45" t="s">
        <v>695</v>
      </c>
      <c r="G410" s="17">
        <v>13</v>
      </c>
      <c r="H410" s="17"/>
      <c r="I410" s="17"/>
      <c r="J410" s="17"/>
      <c r="K410" s="17">
        <v>11</v>
      </c>
      <c r="L410">
        <v>8</v>
      </c>
      <c r="Q410">
        <v>32</v>
      </c>
      <c r="S410">
        <v>32</v>
      </c>
      <c r="T410">
        <v>3</v>
      </c>
    </row>
    <row r="411" spans="2:20" ht="15">
      <c r="B411" s="42" t="s">
        <v>408</v>
      </c>
      <c r="C411" t="s">
        <v>33</v>
      </c>
      <c r="D411" t="s">
        <v>666</v>
      </c>
      <c r="E411">
        <v>1954</v>
      </c>
      <c r="F411" s="45" t="s">
        <v>695</v>
      </c>
      <c r="G411" s="17"/>
      <c r="H411" s="17">
        <v>11</v>
      </c>
      <c r="I411" s="17">
        <v>6</v>
      </c>
      <c r="J411" s="17">
        <v>5</v>
      </c>
      <c r="K411" s="17">
        <v>1</v>
      </c>
      <c r="L411">
        <v>1</v>
      </c>
      <c r="M411">
        <v>8</v>
      </c>
      <c r="Q411">
        <v>32</v>
      </c>
      <c r="S411">
        <v>32</v>
      </c>
      <c r="T411">
        <v>6</v>
      </c>
    </row>
    <row r="412" spans="2:20" ht="15">
      <c r="B412" s="42" t="s">
        <v>413</v>
      </c>
      <c r="C412" t="s">
        <v>33</v>
      </c>
      <c r="D412" t="s">
        <v>666</v>
      </c>
      <c r="E412">
        <v>1957</v>
      </c>
      <c r="F412" s="45" t="s">
        <v>695</v>
      </c>
      <c r="G412" s="17">
        <v>10</v>
      </c>
      <c r="H412" s="17"/>
      <c r="I412" s="17"/>
      <c r="J412" s="17"/>
      <c r="K412" s="17">
        <v>1</v>
      </c>
      <c r="L412">
        <v>1</v>
      </c>
      <c r="M412">
        <v>7</v>
      </c>
      <c r="Q412">
        <v>19</v>
      </c>
      <c r="S412">
        <v>19</v>
      </c>
      <c r="T412">
        <v>4</v>
      </c>
    </row>
    <row r="413" spans="2:20" ht="15">
      <c r="B413" s="42" t="s">
        <v>416</v>
      </c>
      <c r="C413" t="s">
        <v>37</v>
      </c>
      <c r="D413" t="s">
        <v>678</v>
      </c>
      <c r="E413">
        <v>1957</v>
      </c>
      <c r="F413" s="45" t="s">
        <v>695</v>
      </c>
      <c r="G413" s="17"/>
      <c r="H413" s="17"/>
      <c r="I413" s="17"/>
      <c r="J413" s="17"/>
      <c r="K413" s="17">
        <v>2</v>
      </c>
      <c r="L413">
        <v>3</v>
      </c>
      <c r="M413">
        <v>10</v>
      </c>
      <c r="Q413">
        <v>15</v>
      </c>
      <c r="S413">
        <v>15</v>
      </c>
      <c r="T413">
        <v>3</v>
      </c>
    </row>
    <row r="414" spans="2:20" ht="15">
      <c r="B414" s="42" t="s">
        <v>415</v>
      </c>
      <c r="C414" t="s">
        <v>38</v>
      </c>
      <c r="D414" t="s">
        <v>691</v>
      </c>
      <c r="E414">
        <v>1954</v>
      </c>
      <c r="F414" s="45" t="s">
        <v>695</v>
      </c>
      <c r="G414" s="17"/>
      <c r="H414" s="17"/>
      <c r="I414" s="17"/>
      <c r="J414" s="17"/>
      <c r="K414" s="17">
        <v>3</v>
      </c>
      <c r="L414">
        <v>6</v>
      </c>
      <c r="O414">
        <v>5</v>
      </c>
      <c r="Q414">
        <v>14</v>
      </c>
      <c r="S414">
        <v>14</v>
      </c>
      <c r="T414">
        <v>3</v>
      </c>
    </row>
    <row r="415" spans="2:20" ht="15">
      <c r="B415" s="42" t="s">
        <v>422</v>
      </c>
      <c r="C415" t="s">
        <v>39</v>
      </c>
      <c r="D415" t="s">
        <v>680</v>
      </c>
      <c r="E415">
        <v>1954</v>
      </c>
      <c r="F415" s="45" t="s">
        <v>695</v>
      </c>
      <c r="G415" s="17"/>
      <c r="H415" s="17"/>
      <c r="I415" s="17"/>
      <c r="J415" s="17"/>
      <c r="K415" s="17"/>
      <c r="L415">
        <v>1</v>
      </c>
      <c r="M415">
        <v>6</v>
      </c>
      <c r="N415">
        <v>6</v>
      </c>
      <c r="Q415">
        <v>13</v>
      </c>
      <c r="S415">
        <v>13</v>
      </c>
      <c r="T415">
        <v>3</v>
      </c>
    </row>
    <row r="416" spans="2:20" ht="15">
      <c r="B416" s="42" t="s">
        <v>412</v>
      </c>
      <c r="C416" t="s">
        <v>31</v>
      </c>
      <c r="D416" t="s">
        <v>662</v>
      </c>
      <c r="E416">
        <v>1954</v>
      </c>
      <c r="F416" s="45" t="s">
        <v>695</v>
      </c>
      <c r="G416" s="17"/>
      <c r="H416" s="17">
        <v>12</v>
      </c>
      <c r="I416" s="17"/>
      <c r="J416" s="17"/>
      <c r="K416" s="17"/>
      <c r="Q416">
        <v>12</v>
      </c>
      <c r="S416">
        <v>12</v>
      </c>
      <c r="T416">
        <v>1</v>
      </c>
    </row>
    <row r="417" spans="2:20" ht="15">
      <c r="B417" s="42" t="s">
        <v>414</v>
      </c>
      <c r="C417" t="s">
        <v>36</v>
      </c>
      <c r="D417" t="s">
        <v>669</v>
      </c>
      <c r="E417">
        <v>1954</v>
      </c>
      <c r="F417" s="45" t="s">
        <v>695</v>
      </c>
      <c r="G417" s="17"/>
      <c r="H417" s="17"/>
      <c r="I417" s="17"/>
      <c r="J417" s="17"/>
      <c r="K417" s="17">
        <v>8</v>
      </c>
      <c r="Q417">
        <v>8</v>
      </c>
      <c r="S417">
        <v>8</v>
      </c>
      <c r="T417">
        <v>1</v>
      </c>
    </row>
    <row r="418" spans="2:20" ht="15">
      <c r="B418" s="42" t="s">
        <v>417</v>
      </c>
      <c r="C418" t="s">
        <v>29</v>
      </c>
      <c r="D418" t="s">
        <v>675</v>
      </c>
      <c r="E418">
        <v>1953</v>
      </c>
      <c r="F418" s="45" t="s">
        <v>695</v>
      </c>
      <c r="G418" s="17"/>
      <c r="H418" s="17"/>
      <c r="I418" s="17"/>
      <c r="J418" s="17"/>
      <c r="K418" s="17">
        <v>1</v>
      </c>
      <c r="L418">
        <v>1</v>
      </c>
      <c r="N418">
        <v>5</v>
      </c>
      <c r="Q418">
        <v>7</v>
      </c>
      <c r="S418">
        <v>7</v>
      </c>
      <c r="T418">
        <v>3</v>
      </c>
    </row>
    <row r="419" spans="2:20" ht="15" hidden="1">
      <c r="B419" s="42" t="s">
        <v>418</v>
      </c>
      <c r="C419" t="s">
        <v>676</v>
      </c>
      <c r="D419" t="s">
        <v>672</v>
      </c>
      <c r="E419">
        <v>1954</v>
      </c>
      <c r="F419" s="45" t="s">
        <v>695</v>
      </c>
      <c r="G419" s="17"/>
      <c r="H419" s="17"/>
      <c r="I419" s="17"/>
      <c r="J419" s="17"/>
      <c r="K419" s="17"/>
      <c r="Q419">
        <v>0</v>
      </c>
      <c r="S419">
        <v>0</v>
      </c>
      <c r="T419">
        <v>0</v>
      </c>
    </row>
    <row r="420" spans="2:20" ht="15" hidden="1">
      <c r="B420" s="42" t="s">
        <v>419</v>
      </c>
      <c r="C420" t="s">
        <v>45</v>
      </c>
      <c r="D420" t="s">
        <v>684</v>
      </c>
      <c r="E420">
        <v>1953</v>
      </c>
      <c r="F420" s="45" t="s">
        <v>695</v>
      </c>
      <c r="G420" s="17"/>
      <c r="H420" s="17"/>
      <c r="I420" s="17"/>
      <c r="J420" s="17"/>
      <c r="K420" s="17"/>
      <c r="Q420">
        <v>0</v>
      </c>
      <c r="S420">
        <v>0</v>
      </c>
      <c r="T420">
        <v>0</v>
      </c>
    </row>
    <row r="421" spans="2:20" ht="15" hidden="1">
      <c r="B421" s="42" t="s">
        <v>420</v>
      </c>
      <c r="C421" t="s">
        <v>30</v>
      </c>
      <c r="D421" t="s">
        <v>658</v>
      </c>
      <c r="E421">
        <v>1953</v>
      </c>
      <c r="F421" s="45" t="s">
        <v>695</v>
      </c>
      <c r="G421" s="17"/>
      <c r="H421" s="17"/>
      <c r="I421" s="17"/>
      <c r="J421" s="17"/>
      <c r="K421" s="17"/>
      <c r="Q421">
        <v>0</v>
      </c>
      <c r="S421">
        <v>0</v>
      </c>
      <c r="T421">
        <v>0</v>
      </c>
    </row>
    <row r="422" spans="2:20" ht="15" hidden="1">
      <c r="B422" s="42" t="s">
        <v>421</v>
      </c>
      <c r="C422" t="s">
        <v>30</v>
      </c>
      <c r="D422" t="s">
        <v>658</v>
      </c>
      <c r="E422">
        <v>1953</v>
      </c>
      <c r="F422" s="45" t="s">
        <v>695</v>
      </c>
      <c r="G422" s="17"/>
      <c r="H422" s="17"/>
      <c r="I422" s="17"/>
      <c r="J422" s="17"/>
      <c r="K422" s="17"/>
      <c r="Q422">
        <v>0</v>
      </c>
      <c r="S422">
        <v>0</v>
      </c>
      <c r="T422">
        <v>0</v>
      </c>
    </row>
    <row r="423" spans="2:20" ht="15" hidden="1">
      <c r="B423" s="42" t="s">
        <v>423</v>
      </c>
      <c r="C423" t="s">
        <v>48</v>
      </c>
      <c r="D423" t="s">
        <v>674</v>
      </c>
      <c r="E423">
        <v>1957</v>
      </c>
      <c r="F423" s="45" t="s">
        <v>695</v>
      </c>
      <c r="G423" s="17"/>
      <c r="H423" s="17"/>
      <c r="I423" s="17"/>
      <c r="J423" s="17"/>
      <c r="K423" s="17"/>
      <c r="Q423">
        <v>0</v>
      </c>
      <c r="S423">
        <v>0</v>
      </c>
      <c r="T423">
        <v>0</v>
      </c>
    </row>
    <row r="424" spans="2:20" ht="15" hidden="1">
      <c r="B424" s="42" t="s">
        <v>424</v>
      </c>
      <c r="C424" t="s">
        <v>48</v>
      </c>
      <c r="D424" t="s">
        <v>674</v>
      </c>
      <c r="E424">
        <v>1953</v>
      </c>
      <c r="F424" s="45" t="s">
        <v>695</v>
      </c>
      <c r="G424" s="17"/>
      <c r="H424" s="17"/>
      <c r="I424" s="17"/>
      <c r="J424" s="17"/>
      <c r="K424" s="17"/>
      <c r="Q424">
        <v>0</v>
      </c>
      <c r="S424">
        <v>0</v>
      </c>
      <c r="T424">
        <v>0</v>
      </c>
    </row>
    <row r="425" spans="2:20" ht="15" hidden="1">
      <c r="B425" s="42" t="s">
        <v>425</v>
      </c>
      <c r="C425" t="s">
        <v>34</v>
      </c>
      <c r="D425" t="s">
        <v>660</v>
      </c>
      <c r="E425">
        <v>1954</v>
      </c>
      <c r="F425" s="45" t="s">
        <v>695</v>
      </c>
      <c r="G425" s="17"/>
      <c r="H425" s="17"/>
      <c r="I425" s="17"/>
      <c r="J425" s="17"/>
      <c r="K425" s="17"/>
      <c r="Q425">
        <v>0</v>
      </c>
      <c r="S425">
        <v>0</v>
      </c>
      <c r="T425">
        <v>0</v>
      </c>
    </row>
    <row r="426" spans="2:20" ht="15" hidden="1">
      <c r="B426" s="42" t="s">
        <v>426</v>
      </c>
      <c r="C426" t="s">
        <v>41</v>
      </c>
      <c r="D426" t="s">
        <v>667</v>
      </c>
      <c r="E426">
        <v>1956</v>
      </c>
      <c r="F426" s="45" t="s">
        <v>695</v>
      </c>
      <c r="G426" s="17"/>
      <c r="H426" s="17"/>
      <c r="I426" s="17"/>
      <c r="J426" s="17"/>
      <c r="K426" s="17"/>
      <c r="Q426">
        <v>0</v>
      </c>
      <c r="S426">
        <v>0</v>
      </c>
      <c r="T426">
        <v>0</v>
      </c>
    </row>
    <row r="427" spans="2:20" ht="15" hidden="1">
      <c r="B427" s="42" t="s">
        <v>427</v>
      </c>
      <c r="C427" t="s">
        <v>41</v>
      </c>
      <c r="D427" t="s">
        <v>667</v>
      </c>
      <c r="E427">
        <v>1955</v>
      </c>
      <c r="F427" s="45" t="s">
        <v>695</v>
      </c>
      <c r="G427" s="17"/>
      <c r="H427" s="17"/>
      <c r="I427" s="17"/>
      <c r="J427" s="17"/>
      <c r="K427" s="17"/>
      <c r="Q427">
        <v>0</v>
      </c>
      <c r="S427">
        <v>0</v>
      </c>
      <c r="T427">
        <v>0</v>
      </c>
    </row>
    <row r="428" spans="2:20" ht="15" hidden="1">
      <c r="B428" s="42" t="s">
        <v>428</v>
      </c>
      <c r="C428" t="s">
        <v>41</v>
      </c>
      <c r="D428" t="s">
        <v>667</v>
      </c>
      <c r="E428">
        <v>1955</v>
      </c>
      <c r="F428" s="45" t="s">
        <v>695</v>
      </c>
      <c r="G428" s="17"/>
      <c r="H428" s="17"/>
      <c r="I428" s="17"/>
      <c r="J428" s="17"/>
      <c r="K428" s="17"/>
      <c r="Q428">
        <v>0</v>
      </c>
      <c r="S428">
        <v>0</v>
      </c>
      <c r="T428">
        <v>0</v>
      </c>
    </row>
    <row r="429" spans="2:20" ht="15" hidden="1">
      <c r="B429" s="42" t="s">
        <v>429</v>
      </c>
      <c r="C429" t="s">
        <v>44</v>
      </c>
      <c r="D429" t="s">
        <v>670</v>
      </c>
      <c r="E429">
        <v>1957</v>
      </c>
      <c r="F429" s="45" t="s">
        <v>695</v>
      </c>
      <c r="G429" s="17"/>
      <c r="H429" s="17"/>
      <c r="I429" s="17"/>
      <c r="J429" s="17"/>
      <c r="K429" s="17"/>
      <c r="Q429">
        <v>0</v>
      </c>
      <c r="S429">
        <v>0</v>
      </c>
      <c r="T429">
        <v>0</v>
      </c>
    </row>
    <row r="430" spans="2:20" ht="15" hidden="1">
      <c r="B430" s="42" t="s">
        <v>430</v>
      </c>
      <c r="C430" t="s">
        <v>44</v>
      </c>
      <c r="D430" t="s">
        <v>670</v>
      </c>
      <c r="E430">
        <v>1957</v>
      </c>
      <c r="F430" s="45" t="s">
        <v>695</v>
      </c>
      <c r="G430" s="17"/>
      <c r="H430" s="17"/>
      <c r="I430" s="17"/>
      <c r="J430" s="17"/>
      <c r="K430" s="17"/>
      <c r="Q430">
        <v>0</v>
      </c>
      <c r="S430">
        <v>0</v>
      </c>
      <c r="T430">
        <v>0</v>
      </c>
    </row>
    <row r="431" spans="2:20" ht="15" hidden="1">
      <c r="B431" s="42" t="s">
        <v>431</v>
      </c>
      <c r="C431" t="s">
        <v>671</v>
      </c>
      <c r="D431" t="s">
        <v>672</v>
      </c>
      <c r="E431">
        <v>1954</v>
      </c>
      <c r="F431" s="45" t="s">
        <v>695</v>
      </c>
      <c r="G431" s="17"/>
      <c r="H431" s="17"/>
      <c r="I431" s="17"/>
      <c r="J431" s="17"/>
      <c r="K431" s="17"/>
      <c r="Q431">
        <v>0</v>
      </c>
      <c r="S431">
        <v>0</v>
      </c>
      <c r="T431">
        <v>0</v>
      </c>
    </row>
    <row r="432" spans="2:20" ht="15" hidden="1">
      <c r="B432" s="42" t="s">
        <v>432</v>
      </c>
      <c r="C432">
        <v>0</v>
      </c>
      <c r="D432" t="s">
        <v>681</v>
      </c>
      <c r="E432">
        <v>1956</v>
      </c>
      <c r="F432" s="45" t="s">
        <v>695</v>
      </c>
      <c r="G432" s="17"/>
      <c r="H432" s="17"/>
      <c r="I432" s="17"/>
      <c r="J432" s="17"/>
      <c r="K432" s="17"/>
      <c r="Q432">
        <v>0</v>
      </c>
      <c r="S432">
        <v>0</v>
      </c>
      <c r="T432">
        <v>0</v>
      </c>
    </row>
    <row r="433" spans="2:20" ht="15" hidden="1">
      <c r="B433" s="42" t="s">
        <v>433</v>
      </c>
      <c r="C433">
        <v>0</v>
      </c>
      <c r="D433" t="s">
        <v>696</v>
      </c>
      <c r="E433">
        <v>1956</v>
      </c>
      <c r="F433" s="45" t="s">
        <v>695</v>
      </c>
      <c r="G433" s="17"/>
      <c r="H433" s="17"/>
      <c r="I433" s="17"/>
      <c r="J433" s="17"/>
      <c r="K433" s="17"/>
      <c r="Q433">
        <v>0</v>
      </c>
      <c r="S433">
        <v>0</v>
      </c>
      <c r="T433">
        <v>0</v>
      </c>
    </row>
    <row r="434" spans="2:20" ht="15" hidden="1">
      <c r="B434" s="42" t="s">
        <v>434</v>
      </c>
      <c r="C434" t="s">
        <v>33</v>
      </c>
      <c r="D434" t="s">
        <v>666</v>
      </c>
      <c r="E434">
        <v>1953</v>
      </c>
      <c r="F434" s="45" t="s">
        <v>695</v>
      </c>
      <c r="G434" s="17"/>
      <c r="H434" s="17"/>
      <c r="I434" s="17"/>
      <c r="J434" s="17"/>
      <c r="K434" s="17"/>
      <c r="Q434">
        <v>0</v>
      </c>
      <c r="S434">
        <v>0</v>
      </c>
      <c r="T434">
        <v>0</v>
      </c>
    </row>
    <row r="435" spans="2:20" ht="15" hidden="1">
      <c r="B435" s="42" t="s">
        <v>435</v>
      </c>
      <c r="C435" t="s">
        <v>29</v>
      </c>
      <c r="D435" t="s">
        <v>675</v>
      </c>
      <c r="E435">
        <v>1956</v>
      </c>
      <c r="F435" s="45" t="s">
        <v>695</v>
      </c>
      <c r="G435" s="17"/>
      <c r="H435" s="17"/>
      <c r="I435" s="17"/>
      <c r="J435" s="17"/>
      <c r="K435" s="17"/>
      <c r="Q435">
        <v>0</v>
      </c>
      <c r="S435">
        <v>0</v>
      </c>
      <c r="T435">
        <v>0</v>
      </c>
    </row>
    <row r="436" spans="2:20" ht="15" hidden="1">
      <c r="B436" s="42" t="s">
        <v>437</v>
      </c>
      <c r="C436" t="s">
        <v>686</v>
      </c>
      <c r="D436" t="s">
        <v>672</v>
      </c>
      <c r="E436">
        <v>1953</v>
      </c>
      <c r="F436" s="45" t="s">
        <v>695</v>
      </c>
      <c r="G436" s="17"/>
      <c r="H436" s="17"/>
      <c r="I436" s="17"/>
      <c r="J436" s="17"/>
      <c r="K436" s="17"/>
      <c r="Q436">
        <v>0</v>
      </c>
      <c r="S436">
        <v>0</v>
      </c>
      <c r="T436">
        <v>0</v>
      </c>
    </row>
    <row r="437" spans="2:20" ht="15" hidden="1">
      <c r="B437" s="42" t="s">
        <v>438</v>
      </c>
      <c r="C437" t="s">
        <v>686</v>
      </c>
      <c r="D437" t="s">
        <v>672</v>
      </c>
      <c r="E437">
        <v>1957</v>
      </c>
      <c r="F437" s="45" t="s">
        <v>695</v>
      </c>
      <c r="G437" s="17"/>
      <c r="H437" s="17"/>
      <c r="I437" s="17"/>
      <c r="J437" s="17"/>
      <c r="K437" s="17"/>
      <c r="Q437">
        <v>0</v>
      </c>
      <c r="S437">
        <v>0</v>
      </c>
      <c r="T437">
        <v>0</v>
      </c>
    </row>
    <row r="438" spans="2:20" ht="15" hidden="1">
      <c r="B438" s="42" t="s">
        <v>439</v>
      </c>
      <c r="C438" t="s">
        <v>40</v>
      </c>
      <c r="D438" t="s">
        <v>668</v>
      </c>
      <c r="E438">
        <v>1954</v>
      </c>
      <c r="F438" s="45" t="s">
        <v>695</v>
      </c>
      <c r="G438" s="17"/>
      <c r="H438" s="17"/>
      <c r="I438" s="17"/>
      <c r="J438" s="17"/>
      <c r="K438" s="17"/>
      <c r="Q438">
        <v>0</v>
      </c>
      <c r="S438">
        <v>0</v>
      </c>
      <c r="T438">
        <v>0</v>
      </c>
    </row>
    <row r="439" spans="2:20" ht="15" hidden="1">
      <c r="B439" s="42" t="s">
        <v>440</v>
      </c>
      <c r="C439" t="s">
        <v>40</v>
      </c>
      <c r="D439" t="s">
        <v>668</v>
      </c>
      <c r="E439">
        <v>1957</v>
      </c>
      <c r="F439" s="45" t="s">
        <v>695</v>
      </c>
      <c r="G439" s="17"/>
      <c r="H439" s="17"/>
      <c r="I439" s="17"/>
      <c r="J439" s="17"/>
      <c r="K439" s="17"/>
      <c r="Q439">
        <v>0</v>
      </c>
      <c r="S439">
        <v>0</v>
      </c>
      <c r="T439">
        <v>0</v>
      </c>
    </row>
    <row r="440" spans="2:20" ht="15" hidden="1">
      <c r="B440" s="42" t="s">
        <v>441</v>
      </c>
      <c r="C440" t="s">
        <v>36</v>
      </c>
      <c r="D440" t="s">
        <v>669</v>
      </c>
      <c r="E440">
        <v>1954</v>
      </c>
      <c r="F440" s="45" t="s">
        <v>695</v>
      </c>
      <c r="G440" s="17"/>
      <c r="H440" s="17"/>
      <c r="I440" s="17"/>
      <c r="J440" s="17"/>
      <c r="K440" s="17"/>
      <c r="Q440">
        <v>0</v>
      </c>
      <c r="S440">
        <v>0</v>
      </c>
      <c r="T440">
        <v>0</v>
      </c>
    </row>
    <row r="441" spans="2:20" ht="15" hidden="1">
      <c r="B441" s="42" t="s">
        <v>442</v>
      </c>
      <c r="C441" t="s">
        <v>37</v>
      </c>
      <c r="D441" t="s">
        <v>678</v>
      </c>
      <c r="E441">
        <v>1954</v>
      </c>
      <c r="F441" s="45" t="s">
        <v>695</v>
      </c>
      <c r="G441" s="17"/>
      <c r="H441" s="17"/>
      <c r="I441" s="17"/>
      <c r="J441" s="17"/>
      <c r="K441" s="17"/>
      <c r="Q441">
        <v>0</v>
      </c>
      <c r="S441">
        <v>0</v>
      </c>
      <c r="T441">
        <v>0</v>
      </c>
    </row>
    <row r="442" spans="2:20" ht="15" hidden="1">
      <c r="B442" s="42" t="s">
        <v>443</v>
      </c>
      <c r="C442" t="s">
        <v>37</v>
      </c>
      <c r="D442" t="s">
        <v>678</v>
      </c>
      <c r="E442">
        <v>1957</v>
      </c>
      <c r="F442" s="45" t="s">
        <v>695</v>
      </c>
      <c r="G442" s="17"/>
      <c r="H442" s="17"/>
      <c r="I442" s="17"/>
      <c r="J442" s="17"/>
      <c r="K442" s="17"/>
      <c r="Q442">
        <v>0</v>
      </c>
      <c r="S442">
        <v>0</v>
      </c>
      <c r="T442">
        <v>0</v>
      </c>
    </row>
    <row r="443" spans="2:20" ht="15" hidden="1">
      <c r="B443" s="42" t="s">
        <v>444</v>
      </c>
      <c r="C443" t="s">
        <v>32</v>
      </c>
      <c r="D443" t="s">
        <v>664</v>
      </c>
      <c r="E443">
        <v>1955</v>
      </c>
      <c r="F443" s="45" t="s">
        <v>695</v>
      </c>
      <c r="G443" s="17"/>
      <c r="H443" s="17"/>
      <c r="I443" s="17"/>
      <c r="J443" s="17"/>
      <c r="K443" s="17"/>
      <c r="Q443">
        <v>0</v>
      </c>
      <c r="S443">
        <v>0</v>
      </c>
      <c r="T443">
        <v>0</v>
      </c>
    </row>
    <row r="444" spans="2:20" ht="15" hidden="1">
      <c r="B444" s="42" t="s">
        <v>445</v>
      </c>
      <c r="C444" t="s">
        <v>32</v>
      </c>
      <c r="D444" t="s">
        <v>664</v>
      </c>
      <c r="E444">
        <v>1955</v>
      </c>
      <c r="F444" s="45" t="s">
        <v>695</v>
      </c>
      <c r="G444" s="17"/>
      <c r="H444" s="17"/>
      <c r="I444" s="17"/>
      <c r="J444" s="17"/>
      <c r="K444" s="17"/>
      <c r="Q444">
        <v>0</v>
      </c>
      <c r="S444">
        <v>0</v>
      </c>
      <c r="T444">
        <v>0</v>
      </c>
    </row>
    <row r="445" spans="2:20" ht="15" hidden="1">
      <c r="B445" s="42" t="s">
        <v>446</v>
      </c>
      <c r="C445" t="s">
        <v>32</v>
      </c>
      <c r="D445" t="s">
        <v>664</v>
      </c>
      <c r="E445">
        <v>1955</v>
      </c>
      <c r="F445" s="45" t="s">
        <v>695</v>
      </c>
      <c r="G445" s="17"/>
      <c r="H445" s="17"/>
      <c r="I445" s="17"/>
      <c r="J445" s="17"/>
      <c r="K445" s="17"/>
      <c r="Q445">
        <v>0</v>
      </c>
      <c r="S445">
        <v>0</v>
      </c>
      <c r="T445">
        <v>0</v>
      </c>
    </row>
    <row r="446" spans="2:20" ht="15" hidden="1">
      <c r="B446" s="42" t="s">
        <v>447</v>
      </c>
      <c r="C446" t="s">
        <v>32</v>
      </c>
      <c r="D446" t="s">
        <v>664</v>
      </c>
      <c r="E446">
        <v>1953</v>
      </c>
      <c r="F446" s="45" t="s">
        <v>695</v>
      </c>
      <c r="G446" s="17"/>
      <c r="H446" s="17"/>
      <c r="I446" s="17"/>
      <c r="J446" s="17"/>
      <c r="K446" s="17"/>
      <c r="Q446">
        <v>0</v>
      </c>
      <c r="S446">
        <v>0</v>
      </c>
      <c r="T446">
        <v>0</v>
      </c>
    </row>
    <row r="447" spans="2:20" ht="15" hidden="1">
      <c r="B447" s="42" t="s">
        <v>448</v>
      </c>
      <c r="C447" t="s">
        <v>28</v>
      </c>
      <c r="D447" t="s">
        <v>661</v>
      </c>
      <c r="E447">
        <v>1953</v>
      </c>
      <c r="F447" s="45" t="s">
        <v>695</v>
      </c>
      <c r="G447" s="17"/>
      <c r="H447" s="17"/>
      <c r="I447" s="17"/>
      <c r="J447" s="17"/>
      <c r="K447" s="17"/>
      <c r="Q447">
        <v>0</v>
      </c>
      <c r="S447">
        <v>0</v>
      </c>
      <c r="T447">
        <v>0</v>
      </c>
    </row>
    <row r="448" spans="2:20" ht="15" hidden="1">
      <c r="B448" s="42" t="s">
        <v>449</v>
      </c>
      <c r="C448" t="s">
        <v>42</v>
      </c>
      <c r="D448" t="s">
        <v>663</v>
      </c>
      <c r="E448">
        <v>1957</v>
      </c>
      <c r="F448" s="45" t="s">
        <v>695</v>
      </c>
      <c r="G448" s="17"/>
      <c r="H448" s="17"/>
      <c r="I448" s="17"/>
      <c r="J448" s="17"/>
      <c r="K448" s="17"/>
      <c r="Q448">
        <v>0</v>
      </c>
      <c r="S448">
        <v>0</v>
      </c>
      <c r="T448">
        <v>0</v>
      </c>
    </row>
    <row r="449" spans="2:11" ht="15">
      <c r="B449" s="42"/>
      <c r="F449" s="45"/>
      <c r="G449" s="17"/>
      <c r="H449" s="17"/>
      <c r="I449" s="17"/>
      <c r="J449" s="17"/>
      <c r="K449" s="17"/>
    </row>
    <row r="450" spans="2:11" ht="15">
      <c r="B450" s="42"/>
      <c r="F450" s="45"/>
      <c r="G450" s="17"/>
      <c r="H450" s="17"/>
      <c r="I450" s="17"/>
      <c r="J450" s="17"/>
      <c r="K450" s="17"/>
    </row>
    <row r="451" spans="2:20" ht="15">
      <c r="B451" s="42" t="s">
        <v>453</v>
      </c>
      <c r="C451" t="s">
        <v>30</v>
      </c>
      <c r="D451" t="s">
        <v>658</v>
      </c>
      <c r="E451">
        <v>1950</v>
      </c>
      <c r="F451" s="45" t="s">
        <v>697</v>
      </c>
      <c r="G451" s="17">
        <v>18</v>
      </c>
      <c r="H451" s="17"/>
      <c r="I451" s="17">
        <v>18</v>
      </c>
      <c r="J451" s="17">
        <v>16</v>
      </c>
      <c r="K451" s="17">
        <v>11</v>
      </c>
      <c r="M451">
        <v>18</v>
      </c>
      <c r="N451">
        <v>13</v>
      </c>
      <c r="O451">
        <v>14</v>
      </c>
      <c r="Q451">
        <v>108</v>
      </c>
      <c r="S451">
        <v>108</v>
      </c>
      <c r="T451">
        <v>7</v>
      </c>
    </row>
    <row r="452" spans="2:20" ht="15">
      <c r="B452" s="42" t="s">
        <v>450</v>
      </c>
      <c r="C452" t="s">
        <v>40</v>
      </c>
      <c r="D452" t="s">
        <v>668</v>
      </c>
      <c r="E452">
        <v>1951</v>
      </c>
      <c r="F452" s="45" t="s">
        <v>697</v>
      </c>
      <c r="G452" s="17"/>
      <c r="H452" s="17">
        <v>20</v>
      </c>
      <c r="I452" s="17">
        <v>20</v>
      </c>
      <c r="J452" s="17">
        <v>18</v>
      </c>
      <c r="K452" s="17">
        <v>16</v>
      </c>
      <c r="L452">
        <v>13</v>
      </c>
      <c r="O452">
        <v>18</v>
      </c>
      <c r="Q452">
        <v>105</v>
      </c>
      <c r="S452">
        <v>105</v>
      </c>
      <c r="T452">
        <v>6</v>
      </c>
    </row>
    <row r="453" spans="2:20" ht="15">
      <c r="B453" s="42" t="s">
        <v>451</v>
      </c>
      <c r="C453" t="s">
        <v>28</v>
      </c>
      <c r="D453" t="s">
        <v>661</v>
      </c>
      <c r="E453">
        <v>1952</v>
      </c>
      <c r="F453" s="45" t="s">
        <v>697</v>
      </c>
      <c r="G453" s="17">
        <v>14</v>
      </c>
      <c r="H453" s="17">
        <v>16</v>
      </c>
      <c r="I453" s="17">
        <v>16</v>
      </c>
      <c r="J453" s="17">
        <v>13</v>
      </c>
      <c r="K453" s="17">
        <v>13</v>
      </c>
      <c r="L453">
        <v>10</v>
      </c>
      <c r="N453">
        <v>16</v>
      </c>
      <c r="O453">
        <v>13</v>
      </c>
      <c r="Q453">
        <v>101</v>
      </c>
      <c r="R453">
        <v>10</v>
      </c>
      <c r="S453">
        <v>111</v>
      </c>
      <c r="T453">
        <v>8</v>
      </c>
    </row>
    <row r="454" spans="2:20" ht="15">
      <c r="B454" s="42" t="s">
        <v>457</v>
      </c>
      <c r="C454" t="s">
        <v>28</v>
      </c>
      <c r="D454" t="s">
        <v>661</v>
      </c>
      <c r="E454">
        <v>1951</v>
      </c>
      <c r="F454" s="45" t="s">
        <v>697</v>
      </c>
      <c r="G454" s="17"/>
      <c r="H454" s="17"/>
      <c r="I454" s="17"/>
      <c r="J454" s="17">
        <v>20</v>
      </c>
      <c r="K454" s="17">
        <v>20</v>
      </c>
      <c r="L454">
        <v>20</v>
      </c>
      <c r="N454">
        <v>20</v>
      </c>
      <c r="O454">
        <v>20</v>
      </c>
      <c r="Q454">
        <v>100</v>
      </c>
      <c r="S454">
        <v>100</v>
      </c>
      <c r="T454">
        <v>5</v>
      </c>
    </row>
    <row r="455" spans="2:20" ht="15">
      <c r="B455" s="42" t="s">
        <v>452</v>
      </c>
      <c r="C455" t="s">
        <v>32</v>
      </c>
      <c r="D455" t="s">
        <v>664</v>
      </c>
      <c r="E455">
        <v>1951</v>
      </c>
      <c r="F455" s="45" t="s">
        <v>697</v>
      </c>
      <c r="G455" s="17">
        <v>13</v>
      </c>
      <c r="H455" s="17">
        <v>18</v>
      </c>
      <c r="I455" s="17">
        <v>14</v>
      </c>
      <c r="J455" s="17">
        <v>12</v>
      </c>
      <c r="K455" s="17">
        <v>9</v>
      </c>
      <c r="N455">
        <v>10</v>
      </c>
      <c r="O455">
        <v>12</v>
      </c>
      <c r="Q455">
        <v>88</v>
      </c>
      <c r="S455">
        <v>88</v>
      </c>
      <c r="T455">
        <v>7</v>
      </c>
    </row>
    <row r="456" spans="2:20" ht="15">
      <c r="B456" s="42" t="s">
        <v>454</v>
      </c>
      <c r="C456" t="s">
        <v>29</v>
      </c>
      <c r="D456" t="s">
        <v>675</v>
      </c>
      <c r="E456">
        <v>1952</v>
      </c>
      <c r="F456" s="45" t="s">
        <v>697</v>
      </c>
      <c r="G456" s="17">
        <v>16</v>
      </c>
      <c r="H456" s="17">
        <v>13</v>
      </c>
      <c r="I456" s="17">
        <v>13</v>
      </c>
      <c r="J456" s="17">
        <v>8</v>
      </c>
      <c r="K456" s="17">
        <v>7</v>
      </c>
      <c r="L456">
        <v>12</v>
      </c>
      <c r="N456">
        <v>14</v>
      </c>
      <c r="O456">
        <v>11</v>
      </c>
      <c r="Q456">
        <v>87</v>
      </c>
      <c r="R456">
        <v>7</v>
      </c>
      <c r="S456">
        <v>94</v>
      </c>
      <c r="T456">
        <v>8</v>
      </c>
    </row>
    <row r="457" spans="2:20" ht="15">
      <c r="B457" s="42" t="s">
        <v>455</v>
      </c>
      <c r="C457" t="s">
        <v>32</v>
      </c>
      <c r="D457" t="s">
        <v>664</v>
      </c>
      <c r="E457">
        <v>1949</v>
      </c>
      <c r="F457" s="45" t="s">
        <v>697</v>
      </c>
      <c r="G457" s="17">
        <v>12</v>
      </c>
      <c r="H457" s="17">
        <v>14</v>
      </c>
      <c r="I457" s="17">
        <v>12</v>
      </c>
      <c r="J457" s="17">
        <v>11</v>
      </c>
      <c r="K457" s="17"/>
      <c r="L457">
        <v>9</v>
      </c>
      <c r="M457">
        <v>13</v>
      </c>
      <c r="N457">
        <v>9</v>
      </c>
      <c r="O457">
        <v>6</v>
      </c>
      <c r="Q457">
        <v>80</v>
      </c>
      <c r="R457">
        <v>6</v>
      </c>
      <c r="S457">
        <v>86</v>
      </c>
      <c r="T457">
        <v>8</v>
      </c>
    </row>
    <row r="458" spans="2:20" ht="15">
      <c r="B458" s="42" t="s">
        <v>463</v>
      </c>
      <c r="C458" t="s">
        <v>28</v>
      </c>
      <c r="D458" t="s">
        <v>661</v>
      </c>
      <c r="E458">
        <v>1949</v>
      </c>
      <c r="F458" s="45" t="s">
        <v>697</v>
      </c>
      <c r="G458" s="17"/>
      <c r="H458" s="17"/>
      <c r="I458" s="17"/>
      <c r="J458" s="17">
        <v>10</v>
      </c>
      <c r="K458" s="17">
        <v>10</v>
      </c>
      <c r="L458">
        <v>11</v>
      </c>
      <c r="M458">
        <v>16</v>
      </c>
      <c r="N458">
        <v>12</v>
      </c>
      <c r="O458">
        <v>16</v>
      </c>
      <c r="Q458">
        <v>75</v>
      </c>
      <c r="S458">
        <v>75</v>
      </c>
      <c r="T458">
        <v>6</v>
      </c>
    </row>
    <row r="459" spans="2:20" ht="15">
      <c r="B459" s="42" t="s">
        <v>458</v>
      </c>
      <c r="C459" t="s">
        <v>29</v>
      </c>
      <c r="D459" t="s">
        <v>675</v>
      </c>
      <c r="E459">
        <v>1949</v>
      </c>
      <c r="F459" s="45" t="s">
        <v>697</v>
      </c>
      <c r="G459" s="17">
        <v>20</v>
      </c>
      <c r="H459" s="17"/>
      <c r="I459" s="17"/>
      <c r="J459" s="17"/>
      <c r="K459" s="17">
        <v>18</v>
      </c>
      <c r="L459">
        <v>16</v>
      </c>
      <c r="M459">
        <v>20</v>
      </c>
      <c r="Q459">
        <v>74</v>
      </c>
      <c r="S459">
        <v>74</v>
      </c>
      <c r="T459">
        <v>4</v>
      </c>
    </row>
    <row r="460" spans="2:20" ht="15">
      <c r="B460" s="42" t="s">
        <v>456</v>
      </c>
      <c r="C460" t="s">
        <v>30</v>
      </c>
      <c r="D460" t="s">
        <v>658</v>
      </c>
      <c r="E460">
        <v>1952</v>
      </c>
      <c r="F460" s="45" t="s">
        <v>697</v>
      </c>
      <c r="G460" s="17">
        <v>9</v>
      </c>
      <c r="H460" s="17">
        <v>12</v>
      </c>
      <c r="I460" s="17">
        <v>10</v>
      </c>
      <c r="J460" s="17">
        <v>9</v>
      </c>
      <c r="K460" s="17">
        <v>6</v>
      </c>
      <c r="L460">
        <v>7</v>
      </c>
      <c r="M460">
        <v>11</v>
      </c>
      <c r="N460">
        <v>7</v>
      </c>
      <c r="O460">
        <v>7</v>
      </c>
      <c r="Q460">
        <v>65</v>
      </c>
      <c r="R460">
        <v>13</v>
      </c>
      <c r="S460">
        <v>78</v>
      </c>
      <c r="T460">
        <v>9</v>
      </c>
    </row>
    <row r="461" spans="2:20" ht="15">
      <c r="B461" s="42" t="s">
        <v>464</v>
      </c>
      <c r="C461" t="s">
        <v>33</v>
      </c>
      <c r="D461" t="s">
        <v>666</v>
      </c>
      <c r="E461">
        <v>1949</v>
      </c>
      <c r="F461" s="45" t="s">
        <v>697</v>
      </c>
      <c r="G461" s="17"/>
      <c r="H461" s="17"/>
      <c r="I461" s="17">
        <v>11</v>
      </c>
      <c r="J461" s="17"/>
      <c r="K461" s="17">
        <v>8</v>
      </c>
      <c r="L461">
        <v>8</v>
      </c>
      <c r="M461">
        <v>14</v>
      </c>
      <c r="N461">
        <v>11</v>
      </c>
      <c r="O461">
        <v>10</v>
      </c>
      <c r="Q461">
        <v>62</v>
      </c>
      <c r="S461">
        <v>62</v>
      </c>
      <c r="T461">
        <v>6</v>
      </c>
    </row>
    <row r="462" spans="2:20" ht="15">
      <c r="B462" s="42" t="s">
        <v>462</v>
      </c>
      <c r="C462" t="s">
        <v>31</v>
      </c>
      <c r="D462" t="s">
        <v>662</v>
      </c>
      <c r="E462">
        <v>1949</v>
      </c>
      <c r="F462" s="45" t="s">
        <v>697</v>
      </c>
      <c r="G462" s="17"/>
      <c r="H462" s="17">
        <v>8</v>
      </c>
      <c r="I462" s="17">
        <v>9</v>
      </c>
      <c r="J462" s="17"/>
      <c r="K462" s="17">
        <v>3</v>
      </c>
      <c r="L462">
        <v>6</v>
      </c>
      <c r="M462">
        <v>12</v>
      </c>
      <c r="N462">
        <v>8</v>
      </c>
      <c r="O462">
        <v>9</v>
      </c>
      <c r="Q462">
        <v>55</v>
      </c>
      <c r="S462">
        <v>55</v>
      </c>
      <c r="T462">
        <v>7</v>
      </c>
    </row>
    <row r="463" spans="2:20" ht="15">
      <c r="B463" s="42" t="s">
        <v>460</v>
      </c>
      <c r="C463" t="s">
        <v>34</v>
      </c>
      <c r="D463" t="s">
        <v>660</v>
      </c>
      <c r="E463">
        <v>1951</v>
      </c>
      <c r="F463" s="45" t="s">
        <v>697</v>
      </c>
      <c r="G463" s="17">
        <v>7</v>
      </c>
      <c r="H463" s="17">
        <v>11</v>
      </c>
      <c r="I463" s="17">
        <v>7</v>
      </c>
      <c r="J463" s="17">
        <v>7</v>
      </c>
      <c r="K463" s="17">
        <v>1</v>
      </c>
      <c r="L463">
        <v>5</v>
      </c>
      <c r="M463">
        <v>10</v>
      </c>
      <c r="N463">
        <v>5</v>
      </c>
      <c r="O463">
        <v>5</v>
      </c>
      <c r="Q463">
        <v>52</v>
      </c>
      <c r="R463">
        <v>6</v>
      </c>
      <c r="S463">
        <v>58</v>
      </c>
      <c r="T463">
        <v>9</v>
      </c>
    </row>
    <row r="464" spans="2:20" ht="15">
      <c r="B464" s="42" t="s">
        <v>461</v>
      </c>
      <c r="C464">
        <v>0</v>
      </c>
      <c r="D464" t="s">
        <v>698</v>
      </c>
      <c r="E464">
        <v>1948</v>
      </c>
      <c r="F464" s="45" t="s">
        <v>697</v>
      </c>
      <c r="G464" s="17"/>
      <c r="H464" s="17"/>
      <c r="I464" s="17"/>
      <c r="J464" s="17">
        <v>14</v>
      </c>
      <c r="K464" s="17">
        <v>12</v>
      </c>
      <c r="N464">
        <v>18</v>
      </c>
      <c r="Q464">
        <v>44</v>
      </c>
      <c r="S464">
        <v>44</v>
      </c>
      <c r="T464">
        <v>3</v>
      </c>
    </row>
    <row r="465" spans="2:20" ht="15">
      <c r="B465" s="42" t="s">
        <v>465</v>
      </c>
      <c r="C465" t="s">
        <v>38</v>
      </c>
      <c r="D465" t="s">
        <v>691</v>
      </c>
      <c r="E465">
        <v>1950</v>
      </c>
      <c r="F465" s="45" t="s">
        <v>697</v>
      </c>
      <c r="G465" s="17"/>
      <c r="H465" s="17">
        <v>9</v>
      </c>
      <c r="I465" s="17"/>
      <c r="J465" s="17">
        <v>5</v>
      </c>
      <c r="K465" s="17">
        <v>4</v>
      </c>
      <c r="M465">
        <v>9</v>
      </c>
      <c r="N465">
        <v>6</v>
      </c>
      <c r="O465">
        <v>8</v>
      </c>
      <c r="Q465">
        <v>41</v>
      </c>
      <c r="S465">
        <v>41</v>
      </c>
      <c r="T465">
        <v>6</v>
      </c>
    </row>
    <row r="466" spans="2:20" ht="15">
      <c r="B466" s="42" t="s">
        <v>459</v>
      </c>
      <c r="C466" t="s">
        <v>28</v>
      </c>
      <c r="D466" t="s">
        <v>661</v>
      </c>
      <c r="E466">
        <v>1948</v>
      </c>
      <c r="F466" s="45" t="s">
        <v>697</v>
      </c>
      <c r="G466" s="17">
        <v>8</v>
      </c>
      <c r="H466" s="17">
        <v>10</v>
      </c>
      <c r="I466" s="17">
        <v>8</v>
      </c>
      <c r="J466" s="17">
        <v>6</v>
      </c>
      <c r="K466" s="17">
        <v>5</v>
      </c>
      <c r="Q466">
        <v>37</v>
      </c>
      <c r="S466">
        <v>37</v>
      </c>
      <c r="T466">
        <v>5</v>
      </c>
    </row>
    <row r="467" spans="2:20" ht="15">
      <c r="B467" s="42" t="s">
        <v>467</v>
      </c>
      <c r="C467" t="s">
        <v>29</v>
      </c>
      <c r="D467" t="s">
        <v>675</v>
      </c>
      <c r="E467">
        <v>1952</v>
      </c>
      <c r="F467" s="45" t="s">
        <v>697</v>
      </c>
      <c r="G467" s="17"/>
      <c r="H467" s="17"/>
      <c r="I467" s="17"/>
      <c r="J467" s="17"/>
      <c r="K467" s="17">
        <v>14</v>
      </c>
      <c r="L467">
        <v>18</v>
      </c>
      <c r="Q467">
        <v>32</v>
      </c>
      <c r="S467">
        <v>32</v>
      </c>
      <c r="T467">
        <v>2</v>
      </c>
    </row>
    <row r="468" spans="2:20" ht="15">
      <c r="B468" s="42" t="s">
        <v>469</v>
      </c>
      <c r="C468" t="s">
        <v>29</v>
      </c>
      <c r="D468" t="s">
        <v>675</v>
      </c>
      <c r="E468">
        <v>1948</v>
      </c>
      <c r="F468" s="45" t="s">
        <v>697</v>
      </c>
      <c r="G468" s="17"/>
      <c r="H468" s="17"/>
      <c r="I468" s="17">
        <v>6</v>
      </c>
      <c r="J468" s="17">
        <v>4</v>
      </c>
      <c r="K468" s="17">
        <v>2</v>
      </c>
      <c r="L468">
        <v>4</v>
      </c>
      <c r="M468">
        <v>8</v>
      </c>
      <c r="N468">
        <v>4</v>
      </c>
      <c r="O468">
        <v>4</v>
      </c>
      <c r="Q468">
        <v>32</v>
      </c>
      <c r="S468">
        <v>32</v>
      </c>
      <c r="T468">
        <v>7</v>
      </c>
    </row>
    <row r="469" spans="2:20" ht="15">
      <c r="B469" s="42" t="s">
        <v>466</v>
      </c>
      <c r="C469" t="s">
        <v>32</v>
      </c>
      <c r="D469" t="s">
        <v>664</v>
      </c>
      <c r="E469">
        <v>1948</v>
      </c>
      <c r="F469" s="45" t="s">
        <v>697</v>
      </c>
      <c r="G469" s="17"/>
      <c r="H469" s="17">
        <v>7</v>
      </c>
      <c r="I469" s="17">
        <v>5</v>
      </c>
      <c r="J469" s="17">
        <v>3</v>
      </c>
      <c r="K469" s="17"/>
      <c r="L469">
        <v>2</v>
      </c>
      <c r="M469">
        <v>7</v>
      </c>
      <c r="N469">
        <v>1</v>
      </c>
      <c r="O469">
        <v>1</v>
      </c>
      <c r="Q469">
        <v>26</v>
      </c>
      <c r="S469">
        <v>26</v>
      </c>
      <c r="T469">
        <v>7</v>
      </c>
    </row>
    <row r="470" spans="2:20" ht="15">
      <c r="B470" s="42" t="s">
        <v>472</v>
      </c>
      <c r="C470" t="s">
        <v>30</v>
      </c>
      <c r="D470" t="s">
        <v>658</v>
      </c>
      <c r="E470">
        <v>1948</v>
      </c>
      <c r="F470" s="45" t="s">
        <v>697</v>
      </c>
      <c r="G470" s="17"/>
      <c r="H470" s="17"/>
      <c r="I470" s="17">
        <v>4</v>
      </c>
      <c r="J470" s="17"/>
      <c r="K470" s="17">
        <v>1</v>
      </c>
      <c r="L470">
        <v>3</v>
      </c>
      <c r="M470">
        <v>6</v>
      </c>
      <c r="N470">
        <v>2</v>
      </c>
      <c r="O470">
        <v>2</v>
      </c>
      <c r="Q470">
        <v>18</v>
      </c>
      <c r="S470">
        <v>18</v>
      </c>
      <c r="T470">
        <v>6</v>
      </c>
    </row>
    <row r="471" spans="2:20" ht="15">
      <c r="B471" s="42" t="s">
        <v>468</v>
      </c>
      <c r="C471" t="s">
        <v>31</v>
      </c>
      <c r="D471" t="s">
        <v>662</v>
      </c>
      <c r="E471">
        <v>1952</v>
      </c>
      <c r="F471" s="45" t="s">
        <v>697</v>
      </c>
      <c r="G471" s="17"/>
      <c r="H471" s="17">
        <v>6</v>
      </c>
      <c r="I471" s="17">
        <v>3</v>
      </c>
      <c r="J471" s="17">
        <v>2</v>
      </c>
      <c r="K471" s="17">
        <v>1</v>
      </c>
      <c r="O471">
        <v>3</v>
      </c>
      <c r="Q471">
        <v>15</v>
      </c>
      <c r="S471">
        <v>15</v>
      </c>
      <c r="T471">
        <v>5</v>
      </c>
    </row>
    <row r="472" spans="2:20" ht="15">
      <c r="B472" s="42" t="s">
        <v>493</v>
      </c>
      <c r="C472" t="s">
        <v>47</v>
      </c>
      <c r="D472" t="s">
        <v>692</v>
      </c>
      <c r="E472">
        <v>1948</v>
      </c>
      <c r="F472" s="45" t="s">
        <v>697</v>
      </c>
      <c r="G472" s="17"/>
      <c r="H472" s="17"/>
      <c r="I472" s="17"/>
      <c r="J472" s="17"/>
      <c r="K472" s="17"/>
      <c r="L472">
        <v>14</v>
      </c>
      <c r="Q472">
        <v>14</v>
      </c>
      <c r="S472">
        <v>14</v>
      </c>
      <c r="T472">
        <v>1</v>
      </c>
    </row>
    <row r="473" spans="2:20" ht="15">
      <c r="B473" s="42" t="s">
        <v>470</v>
      </c>
      <c r="C473" t="s">
        <v>34</v>
      </c>
      <c r="D473" t="s">
        <v>660</v>
      </c>
      <c r="E473">
        <v>1948</v>
      </c>
      <c r="F473" s="45" t="s">
        <v>697</v>
      </c>
      <c r="G473" s="17">
        <v>11</v>
      </c>
      <c r="H473" s="17"/>
      <c r="I473" s="17"/>
      <c r="J473" s="17"/>
      <c r="K473" s="17"/>
      <c r="N473">
        <v>3</v>
      </c>
      <c r="Q473">
        <v>14</v>
      </c>
      <c r="S473">
        <v>14</v>
      </c>
      <c r="T473">
        <v>2</v>
      </c>
    </row>
    <row r="474" spans="2:20" ht="15">
      <c r="B474" s="42" t="s">
        <v>471</v>
      </c>
      <c r="C474" t="s">
        <v>35</v>
      </c>
      <c r="D474" t="s">
        <v>679</v>
      </c>
      <c r="E474">
        <v>1952</v>
      </c>
      <c r="F474" s="45" t="s">
        <v>697</v>
      </c>
      <c r="G474" s="17">
        <v>10</v>
      </c>
      <c r="H474" s="17"/>
      <c r="I474" s="17"/>
      <c r="J474" s="17"/>
      <c r="K474" s="17"/>
      <c r="Q474">
        <v>10</v>
      </c>
      <c r="S474">
        <v>10</v>
      </c>
      <c r="T474">
        <v>1</v>
      </c>
    </row>
    <row r="475" spans="2:20" ht="15" hidden="1">
      <c r="B475" s="42" t="s">
        <v>473</v>
      </c>
      <c r="C475" t="s">
        <v>676</v>
      </c>
      <c r="D475" t="s">
        <v>672</v>
      </c>
      <c r="E475">
        <v>1948</v>
      </c>
      <c r="F475" s="45" t="s">
        <v>697</v>
      </c>
      <c r="G475" s="17"/>
      <c r="H475" s="17"/>
      <c r="I475" s="17"/>
      <c r="J475" s="17"/>
      <c r="K475" s="17"/>
      <c r="Q475">
        <v>0</v>
      </c>
      <c r="S475">
        <v>0</v>
      </c>
      <c r="T475">
        <v>0</v>
      </c>
    </row>
    <row r="476" spans="2:20" ht="15" hidden="1">
      <c r="B476" s="42" t="s">
        <v>474</v>
      </c>
      <c r="C476" t="s">
        <v>45</v>
      </c>
      <c r="D476" t="s">
        <v>684</v>
      </c>
      <c r="E476">
        <v>1949</v>
      </c>
      <c r="F476" s="45" t="s">
        <v>697</v>
      </c>
      <c r="G476" s="17"/>
      <c r="H476" s="17"/>
      <c r="I476" s="17"/>
      <c r="J476" s="17"/>
      <c r="K476" s="17"/>
      <c r="Q476">
        <v>0</v>
      </c>
      <c r="S476">
        <v>0</v>
      </c>
      <c r="T476">
        <v>0</v>
      </c>
    </row>
    <row r="477" spans="2:20" ht="15" hidden="1">
      <c r="B477" s="42" t="s">
        <v>475</v>
      </c>
      <c r="C477" t="s">
        <v>30</v>
      </c>
      <c r="D477" t="s">
        <v>658</v>
      </c>
      <c r="E477">
        <v>1949</v>
      </c>
      <c r="F477" s="45" t="s">
        <v>697</v>
      </c>
      <c r="G477" s="17"/>
      <c r="H477" s="17"/>
      <c r="I477" s="17"/>
      <c r="J477" s="17"/>
      <c r="K477" s="17"/>
      <c r="Q477">
        <v>0</v>
      </c>
      <c r="S477">
        <v>0</v>
      </c>
      <c r="T477">
        <v>0</v>
      </c>
    </row>
    <row r="478" spans="2:20" ht="15" hidden="1">
      <c r="B478" s="42" t="s">
        <v>476</v>
      </c>
      <c r="C478" t="s">
        <v>30</v>
      </c>
      <c r="D478" t="s">
        <v>658</v>
      </c>
      <c r="E478">
        <v>1950</v>
      </c>
      <c r="F478" s="45" t="s">
        <v>697</v>
      </c>
      <c r="G478" s="17"/>
      <c r="H478" s="17"/>
      <c r="I478" s="17"/>
      <c r="J478" s="17"/>
      <c r="K478" s="17"/>
      <c r="Q478">
        <v>0</v>
      </c>
      <c r="S478">
        <v>0</v>
      </c>
      <c r="T478">
        <v>0</v>
      </c>
    </row>
    <row r="479" spans="2:20" ht="15" hidden="1">
      <c r="B479" s="42" t="s">
        <v>477</v>
      </c>
      <c r="C479" t="s">
        <v>30</v>
      </c>
      <c r="D479" t="s">
        <v>658</v>
      </c>
      <c r="E479">
        <v>1950</v>
      </c>
      <c r="F479" s="45" t="s">
        <v>697</v>
      </c>
      <c r="G479" s="17"/>
      <c r="H479" s="17"/>
      <c r="I479" s="17"/>
      <c r="J479" s="17"/>
      <c r="K479" s="17"/>
      <c r="Q479">
        <v>0</v>
      </c>
      <c r="S479">
        <v>0</v>
      </c>
      <c r="T479">
        <v>0</v>
      </c>
    </row>
    <row r="480" spans="2:20" ht="15" hidden="1">
      <c r="B480" s="42" t="s">
        <v>478</v>
      </c>
      <c r="C480" t="s">
        <v>30</v>
      </c>
      <c r="D480" t="s">
        <v>658</v>
      </c>
      <c r="E480">
        <v>1948</v>
      </c>
      <c r="F480" s="45" t="s">
        <v>697</v>
      </c>
      <c r="G480" s="17"/>
      <c r="H480" s="17"/>
      <c r="I480" s="17"/>
      <c r="J480" s="17"/>
      <c r="K480" s="17"/>
      <c r="Q480">
        <v>0</v>
      </c>
      <c r="S480">
        <v>0</v>
      </c>
      <c r="T480">
        <v>0</v>
      </c>
    </row>
    <row r="481" spans="2:20" ht="15" hidden="1">
      <c r="B481" s="42" t="s">
        <v>479</v>
      </c>
      <c r="C481" t="s">
        <v>48</v>
      </c>
      <c r="D481" t="s">
        <v>674</v>
      </c>
      <c r="E481">
        <v>1950</v>
      </c>
      <c r="F481" s="45" t="s">
        <v>697</v>
      </c>
      <c r="G481" s="17"/>
      <c r="H481" s="17"/>
      <c r="I481" s="17"/>
      <c r="J481" s="17"/>
      <c r="K481" s="17"/>
      <c r="Q481">
        <v>0</v>
      </c>
      <c r="S481">
        <v>0</v>
      </c>
      <c r="T481">
        <v>0</v>
      </c>
    </row>
    <row r="482" spans="2:20" ht="15" hidden="1">
      <c r="B482" s="42" t="s">
        <v>480</v>
      </c>
      <c r="C482" t="s">
        <v>48</v>
      </c>
      <c r="D482" t="s">
        <v>674</v>
      </c>
      <c r="E482">
        <v>1952</v>
      </c>
      <c r="F482" s="45" t="s">
        <v>697</v>
      </c>
      <c r="G482" s="17"/>
      <c r="H482" s="17"/>
      <c r="I482" s="17"/>
      <c r="J482" s="17"/>
      <c r="K482" s="17"/>
      <c r="Q482">
        <v>0</v>
      </c>
      <c r="S482">
        <v>0</v>
      </c>
      <c r="T482">
        <v>0</v>
      </c>
    </row>
    <row r="483" spans="2:20" ht="15" hidden="1">
      <c r="B483" s="42" t="s">
        <v>481</v>
      </c>
      <c r="C483" t="s">
        <v>48</v>
      </c>
      <c r="D483" t="s">
        <v>674</v>
      </c>
      <c r="E483">
        <v>1952</v>
      </c>
      <c r="F483" s="45" t="s">
        <v>697</v>
      </c>
      <c r="G483" s="17"/>
      <c r="H483" s="17"/>
      <c r="I483" s="17"/>
      <c r="J483" s="17"/>
      <c r="K483" s="17"/>
      <c r="Q483">
        <v>0</v>
      </c>
      <c r="S483">
        <v>0</v>
      </c>
      <c r="T483">
        <v>0</v>
      </c>
    </row>
    <row r="484" spans="2:20" ht="15" hidden="1">
      <c r="B484" s="42" t="s">
        <v>482</v>
      </c>
      <c r="C484" t="s">
        <v>48</v>
      </c>
      <c r="D484" t="s">
        <v>674</v>
      </c>
      <c r="E484">
        <v>1949</v>
      </c>
      <c r="F484" s="45" t="s">
        <v>697</v>
      </c>
      <c r="G484" s="17"/>
      <c r="H484" s="17"/>
      <c r="I484" s="17"/>
      <c r="J484" s="17"/>
      <c r="K484" s="17"/>
      <c r="Q484">
        <v>0</v>
      </c>
      <c r="S484">
        <v>0</v>
      </c>
      <c r="T484">
        <v>0</v>
      </c>
    </row>
    <row r="485" spans="2:20" ht="15" hidden="1">
      <c r="B485" s="42" t="s">
        <v>483</v>
      </c>
      <c r="C485" t="s">
        <v>48</v>
      </c>
      <c r="D485" t="s">
        <v>674</v>
      </c>
      <c r="E485">
        <v>1949</v>
      </c>
      <c r="F485" s="45" t="s">
        <v>697</v>
      </c>
      <c r="G485" s="17"/>
      <c r="H485" s="17"/>
      <c r="I485" s="17"/>
      <c r="J485" s="17"/>
      <c r="K485" s="17"/>
      <c r="Q485">
        <v>0</v>
      </c>
      <c r="S485">
        <v>0</v>
      </c>
      <c r="T485">
        <v>0</v>
      </c>
    </row>
    <row r="486" spans="2:20" ht="15" hidden="1">
      <c r="B486" s="42" t="s">
        <v>484</v>
      </c>
      <c r="C486" t="s">
        <v>34</v>
      </c>
      <c r="D486" t="s">
        <v>660</v>
      </c>
      <c r="E486">
        <v>1948</v>
      </c>
      <c r="F486" s="45" t="s">
        <v>697</v>
      </c>
      <c r="G486" s="17"/>
      <c r="H486" s="17"/>
      <c r="I486" s="17"/>
      <c r="J486" s="17"/>
      <c r="K486" s="17"/>
      <c r="Q486">
        <v>0</v>
      </c>
      <c r="S486">
        <v>0</v>
      </c>
      <c r="T486">
        <v>0</v>
      </c>
    </row>
    <row r="487" spans="2:20" ht="15" hidden="1">
      <c r="B487" s="42" t="s">
        <v>485</v>
      </c>
      <c r="C487" t="s">
        <v>34</v>
      </c>
      <c r="D487" t="s">
        <v>660</v>
      </c>
      <c r="E487">
        <v>1952</v>
      </c>
      <c r="F487" s="45" t="s">
        <v>697</v>
      </c>
      <c r="G487" s="17"/>
      <c r="H487" s="17"/>
      <c r="I487" s="17"/>
      <c r="J487" s="17"/>
      <c r="K487" s="17"/>
      <c r="Q487">
        <v>0</v>
      </c>
      <c r="S487">
        <v>0</v>
      </c>
      <c r="T487">
        <v>0</v>
      </c>
    </row>
    <row r="488" spans="2:20" ht="15" hidden="1">
      <c r="B488" s="42" t="s">
        <v>486</v>
      </c>
      <c r="C488" t="s">
        <v>34</v>
      </c>
      <c r="D488" t="s">
        <v>660</v>
      </c>
      <c r="E488">
        <v>1952</v>
      </c>
      <c r="F488" s="45" t="s">
        <v>697</v>
      </c>
      <c r="G488" s="17"/>
      <c r="H488" s="17"/>
      <c r="I488" s="17"/>
      <c r="J488" s="17"/>
      <c r="K488" s="17"/>
      <c r="Q488">
        <v>0</v>
      </c>
      <c r="S488">
        <v>0</v>
      </c>
      <c r="T488">
        <v>0</v>
      </c>
    </row>
    <row r="489" spans="2:20" ht="15" hidden="1">
      <c r="B489" s="42" t="s">
        <v>487</v>
      </c>
      <c r="C489" t="s">
        <v>671</v>
      </c>
      <c r="D489" t="s">
        <v>672</v>
      </c>
      <c r="E489">
        <v>1948</v>
      </c>
      <c r="F489" s="45" t="s">
        <v>697</v>
      </c>
      <c r="G489" s="17"/>
      <c r="H489" s="17"/>
      <c r="I489" s="17"/>
      <c r="J489" s="17"/>
      <c r="K489" s="17"/>
      <c r="Q489">
        <v>0</v>
      </c>
      <c r="S489">
        <v>0</v>
      </c>
      <c r="T489">
        <v>0</v>
      </c>
    </row>
    <row r="490" spans="2:20" ht="15" hidden="1">
      <c r="B490" s="42" t="s">
        <v>488</v>
      </c>
      <c r="C490" t="s">
        <v>671</v>
      </c>
      <c r="D490" t="s">
        <v>672</v>
      </c>
      <c r="E490">
        <v>1948</v>
      </c>
      <c r="F490" s="45" t="s">
        <v>697</v>
      </c>
      <c r="G490" s="17"/>
      <c r="H490" s="17"/>
      <c r="I490" s="17"/>
      <c r="J490" s="17"/>
      <c r="K490" s="17"/>
      <c r="Q490">
        <v>0</v>
      </c>
      <c r="S490">
        <v>0</v>
      </c>
      <c r="T490">
        <v>0</v>
      </c>
    </row>
    <row r="491" spans="2:20" ht="15" hidden="1">
      <c r="B491" s="42" t="s">
        <v>489</v>
      </c>
      <c r="C491" t="s">
        <v>33</v>
      </c>
      <c r="D491" t="s">
        <v>666</v>
      </c>
      <c r="E491">
        <v>1952</v>
      </c>
      <c r="F491" s="45" t="s">
        <v>697</v>
      </c>
      <c r="G491" s="17"/>
      <c r="H491" s="17"/>
      <c r="I491" s="17"/>
      <c r="J491" s="17"/>
      <c r="K491" s="17"/>
      <c r="Q491">
        <v>0</v>
      </c>
      <c r="S491">
        <v>0</v>
      </c>
      <c r="T491">
        <v>0</v>
      </c>
    </row>
    <row r="492" spans="2:20" ht="15" hidden="1">
      <c r="B492" s="42" t="s">
        <v>490</v>
      </c>
      <c r="C492" t="s">
        <v>33</v>
      </c>
      <c r="D492" t="s">
        <v>666</v>
      </c>
      <c r="E492">
        <v>1949</v>
      </c>
      <c r="F492" s="45" t="s">
        <v>697</v>
      </c>
      <c r="G492" s="17"/>
      <c r="H492" s="17"/>
      <c r="I492" s="17"/>
      <c r="J492" s="17"/>
      <c r="K492" s="17"/>
      <c r="Q492">
        <v>0</v>
      </c>
      <c r="S492">
        <v>0</v>
      </c>
      <c r="T492">
        <v>0</v>
      </c>
    </row>
    <row r="493" spans="2:20" ht="15" hidden="1">
      <c r="B493" s="42" t="s">
        <v>491</v>
      </c>
      <c r="C493" t="s">
        <v>33</v>
      </c>
      <c r="D493" t="s">
        <v>666</v>
      </c>
      <c r="E493">
        <v>1951</v>
      </c>
      <c r="F493" s="45" t="s">
        <v>697</v>
      </c>
      <c r="G493" s="17"/>
      <c r="H493" s="17"/>
      <c r="I493" s="17"/>
      <c r="J493" s="17"/>
      <c r="K493" s="17"/>
      <c r="Q493">
        <v>0</v>
      </c>
      <c r="S493">
        <v>0</v>
      </c>
      <c r="T493">
        <v>0</v>
      </c>
    </row>
    <row r="494" spans="2:20" ht="15" hidden="1">
      <c r="B494" s="42" t="s">
        <v>492</v>
      </c>
      <c r="C494" t="s">
        <v>47</v>
      </c>
      <c r="D494" t="s">
        <v>692</v>
      </c>
      <c r="E494">
        <v>1952</v>
      </c>
      <c r="F494" s="45" t="s">
        <v>697</v>
      </c>
      <c r="G494" s="17"/>
      <c r="H494" s="17"/>
      <c r="I494" s="17"/>
      <c r="J494" s="17"/>
      <c r="K494" s="17"/>
      <c r="Q494">
        <v>0</v>
      </c>
      <c r="S494">
        <v>0</v>
      </c>
      <c r="T494">
        <v>0</v>
      </c>
    </row>
    <row r="495" spans="2:20" ht="15" hidden="1">
      <c r="B495" s="42" t="s">
        <v>494</v>
      </c>
      <c r="C495" t="s">
        <v>29</v>
      </c>
      <c r="D495" t="s">
        <v>675</v>
      </c>
      <c r="E495">
        <v>1950</v>
      </c>
      <c r="F495" s="45" t="s">
        <v>697</v>
      </c>
      <c r="G495" s="17"/>
      <c r="H495" s="17"/>
      <c r="I495" s="17"/>
      <c r="J495" s="17"/>
      <c r="K495" s="17"/>
      <c r="Q495">
        <v>0</v>
      </c>
      <c r="S495">
        <v>0</v>
      </c>
      <c r="T495">
        <v>0</v>
      </c>
    </row>
    <row r="496" spans="2:20" ht="15" hidden="1">
      <c r="B496" s="42" t="s">
        <v>495</v>
      </c>
      <c r="C496" t="s">
        <v>686</v>
      </c>
      <c r="D496" t="s">
        <v>672</v>
      </c>
      <c r="E496">
        <v>1948</v>
      </c>
      <c r="F496" s="45" t="s">
        <v>697</v>
      </c>
      <c r="G496" s="17"/>
      <c r="H496" s="17"/>
      <c r="I496" s="17"/>
      <c r="J496" s="17"/>
      <c r="K496" s="17"/>
      <c r="Q496">
        <v>0</v>
      </c>
      <c r="S496">
        <v>0</v>
      </c>
      <c r="T496">
        <v>0</v>
      </c>
    </row>
    <row r="497" spans="2:20" ht="15" hidden="1">
      <c r="B497" s="42" t="s">
        <v>496</v>
      </c>
      <c r="C497" t="s">
        <v>40</v>
      </c>
      <c r="D497" t="s">
        <v>668</v>
      </c>
      <c r="E497">
        <v>1949</v>
      </c>
      <c r="F497" s="45" t="s">
        <v>697</v>
      </c>
      <c r="G497" s="17"/>
      <c r="H497" s="17"/>
      <c r="I497" s="17"/>
      <c r="J497" s="17"/>
      <c r="K497" s="17"/>
      <c r="Q497">
        <v>0</v>
      </c>
      <c r="S497">
        <v>0</v>
      </c>
      <c r="T497">
        <v>0</v>
      </c>
    </row>
    <row r="498" spans="2:20" ht="15" hidden="1">
      <c r="B498" s="42" t="s">
        <v>497</v>
      </c>
      <c r="C498" t="s">
        <v>32</v>
      </c>
      <c r="D498" t="s">
        <v>664</v>
      </c>
      <c r="E498">
        <v>1951</v>
      </c>
      <c r="F498" s="45" t="s">
        <v>697</v>
      </c>
      <c r="G498" s="17"/>
      <c r="H498" s="17"/>
      <c r="I498" s="17"/>
      <c r="J498" s="17"/>
      <c r="K498" s="17"/>
      <c r="Q498">
        <v>0</v>
      </c>
      <c r="S498">
        <v>0</v>
      </c>
      <c r="T498">
        <v>0</v>
      </c>
    </row>
    <row r="499" spans="2:20" ht="15" hidden="1">
      <c r="B499" s="42" t="s">
        <v>498</v>
      </c>
      <c r="C499" t="s">
        <v>28</v>
      </c>
      <c r="D499" t="s">
        <v>661</v>
      </c>
      <c r="E499">
        <v>1951</v>
      </c>
      <c r="F499" s="45" t="s">
        <v>697</v>
      </c>
      <c r="G499" s="17"/>
      <c r="H499" s="17"/>
      <c r="I499" s="17"/>
      <c r="J499" s="17"/>
      <c r="K499" s="17"/>
      <c r="Q499">
        <v>0</v>
      </c>
      <c r="S499">
        <v>0</v>
      </c>
      <c r="T499">
        <v>0</v>
      </c>
    </row>
    <row r="500" spans="2:20" ht="15" hidden="1">
      <c r="B500" s="42" t="s">
        <v>499</v>
      </c>
      <c r="C500">
        <v>0</v>
      </c>
      <c r="D500" t="s">
        <v>699</v>
      </c>
      <c r="E500">
        <v>1951</v>
      </c>
      <c r="F500" s="45" t="s">
        <v>697</v>
      </c>
      <c r="G500" s="17"/>
      <c r="H500" s="17"/>
      <c r="I500" s="17"/>
      <c r="J500" s="17"/>
      <c r="K500" s="17"/>
      <c r="Q500">
        <v>0</v>
      </c>
      <c r="S500">
        <v>0</v>
      </c>
      <c r="T500">
        <v>0</v>
      </c>
    </row>
    <row r="501" spans="2:20" ht="15" hidden="1">
      <c r="B501" s="42" t="s">
        <v>500</v>
      </c>
      <c r="C501" t="s">
        <v>42</v>
      </c>
      <c r="D501" t="s">
        <v>663</v>
      </c>
      <c r="E501">
        <v>1948</v>
      </c>
      <c r="F501" s="45" t="s">
        <v>697</v>
      </c>
      <c r="G501" s="17"/>
      <c r="H501" s="17"/>
      <c r="I501" s="17"/>
      <c r="J501" s="17"/>
      <c r="K501" s="17"/>
      <c r="Q501">
        <v>0</v>
      </c>
      <c r="S501">
        <v>0</v>
      </c>
      <c r="T501">
        <v>0</v>
      </c>
    </row>
    <row r="502" spans="2:20" ht="15" hidden="1">
      <c r="B502" s="42" t="s">
        <v>501</v>
      </c>
      <c r="C502" t="s">
        <v>42</v>
      </c>
      <c r="D502" t="s">
        <v>663</v>
      </c>
      <c r="E502">
        <v>1948</v>
      </c>
      <c r="F502" s="45" t="s">
        <v>697</v>
      </c>
      <c r="G502" s="17"/>
      <c r="H502" s="17"/>
      <c r="I502" s="17"/>
      <c r="J502" s="17"/>
      <c r="K502" s="17"/>
      <c r="Q502">
        <v>0</v>
      </c>
      <c r="S502">
        <v>0</v>
      </c>
      <c r="T502">
        <v>0</v>
      </c>
    </row>
    <row r="503" spans="2:11" ht="15">
      <c r="B503" s="42"/>
      <c r="F503" s="45"/>
      <c r="G503" s="17"/>
      <c r="H503" s="17"/>
      <c r="I503" s="17"/>
      <c r="J503" s="17"/>
      <c r="K503" s="17"/>
    </row>
    <row r="504" spans="2:11" ht="15">
      <c r="B504" s="42"/>
      <c r="F504" s="45"/>
      <c r="G504" s="17"/>
      <c r="H504" s="17"/>
      <c r="I504" s="17"/>
      <c r="J504" s="17"/>
      <c r="K504" s="17"/>
    </row>
    <row r="505" spans="2:20" ht="15">
      <c r="B505" s="42" t="s">
        <v>504</v>
      </c>
      <c r="C505" t="s">
        <v>32</v>
      </c>
      <c r="D505" t="s">
        <v>664</v>
      </c>
      <c r="E505">
        <v>1947</v>
      </c>
      <c r="F505" s="45" t="s">
        <v>700</v>
      </c>
      <c r="G505" s="17">
        <v>20</v>
      </c>
      <c r="H505" s="17">
        <v>20</v>
      </c>
      <c r="I505" s="17"/>
      <c r="J505" s="17">
        <v>20</v>
      </c>
      <c r="K505" s="17"/>
      <c r="L505">
        <v>20</v>
      </c>
      <c r="M505">
        <v>20</v>
      </c>
      <c r="N505">
        <v>20</v>
      </c>
      <c r="O505">
        <v>20</v>
      </c>
      <c r="Q505">
        <v>140</v>
      </c>
      <c r="S505">
        <v>140</v>
      </c>
      <c r="T505">
        <v>7</v>
      </c>
    </row>
    <row r="506" spans="2:20" ht="15">
      <c r="B506" s="42" t="s">
        <v>505</v>
      </c>
      <c r="C506" t="s">
        <v>34</v>
      </c>
      <c r="D506" t="s">
        <v>660</v>
      </c>
      <c r="E506">
        <v>1944</v>
      </c>
      <c r="F506" s="45" t="s">
        <v>700</v>
      </c>
      <c r="G506" s="17"/>
      <c r="H506" s="17"/>
      <c r="I506" s="17">
        <v>20</v>
      </c>
      <c r="J506" s="17">
        <v>18</v>
      </c>
      <c r="K506" s="17">
        <v>20</v>
      </c>
      <c r="L506">
        <v>18</v>
      </c>
      <c r="M506">
        <v>18</v>
      </c>
      <c r="O506">
        <v>18</v>
      </c>
      <c r="Q506">
        <v>112</v>
      </c>
      <c r="S506">
        <v>112</v>
      </c>
      <c r="T506">
        <v>6</v>
      </c>
    </row>
    <row r="507" spans="2:20" ht="15">
      <c r="B507" s="42" t="s">
        <v>502</v>
      </c>
      <c r="C507" t="s">
        <v>28</v>
      </c>
      <c r="D507" t="s">
        <v>661</v>
      </c>
      <c r="E507">
        <v>1943</v>
      </c>
      <c r="F507" s="45" t="s">
        <v>700</v>
      </c>
      <c r="G507" s="17">
        <v>14</v>
      </c>
      <c r="H507" s="17">
        <v>18</v>
      </c>
      <c r="I507" s="17">
        <v>18</v>
      </c>
      <c r="J507" s="17">
        <v>14</v>
      </c>
      <c r="K507" s="17">
        <v>16</v>
      </c>
      <c r="L507">
        <v>13</v>
      </c>
      <c r="M507">
        <v>13</v>
      </c>
      <c r="N507">
        <v>12</v>
      </c>
      <c r="Q507">
        <v>106</v>
      </c>
      <c r="R507">
        <v>12</v>
      </c>
      <c r="S507">
        <v>118</v>
      </c>
      <c r="T507">
        <v>8</v>
      </c>
    </row>
    <row r="508" spans="2:20" ht="15">
      <c r="B508" s="42" t="s">
        <v>507</v>
      </c>
      <c r="C508" t="s">
        <v>34</v>
      </c>
      <c r="D508" t="s">
        <v>660</v>
      </c>
      <c r="E508">
        <v>1947</v>
      </c>
      <c r="F508" s="45" t="s">
        <v>700</v>
      </c>
      <c r="G508" s="17">
        <v>18</v>
      </c>
      <c r="H508" s="17"/>
      <c r="I508" s="17"/>
      <c r="J508" s="17">
        <v>16</v>
      </c>
      <c r="K508" s="17">
        <v>18</v>
      </c>
      <c r="L508">
        <v>16</v>
      </c>
      <c r="M508">
        <v>16</v>
      </c>
      <c r="O508">
        <v>16</v>
      </c>
      <c r="Q508">
        <v>100</v>
      </c>
      <c r="S508">
        <v>100</v>
      </c>
      <c r="T508">
        <v>6</v>
      </c>
    </row>
    <row r="509" spans="2:20" ht="15">
      <c r="B509" s="42" t="s">
        <v>503</v>
      </c>
      <c r="C509" t="s">
        <v>40</v>
      </c>
      <c r="D509" t="s">
        <v>668</v>
      </c>
      <c r="E509">
        <v>1946</v>
      </c>
      <c r="F509" s="45" t="s">
        <v>700</v>
      </c>
      <c r="G509" s="17">
        <v>9</v>
      </c>
      <c r="H509" s="17">
        <v>14</v>
      </c>
      <c r="I509" s="17">
        <v>16</v>
      </c>
      <c r="J509" s="17">
        <v>13</v>
      </c>
      <c r="K509" s="17">
        <v>12</v>
      </c>
      <c r="L509">
        <v>12</v>
      </c>
      <c r="M509">
        <v>12</v>
      </c>
      <c r="N509">
        <v>16</v>
      </c>
      <c r="O509">
        <v>13</v>
      </c>
      <c r="Q509">
        <v>96</v>
      </c>
      <c r="R509">
        <v>21</v>
      </c>
      <c r="S509">
        <v>117</v>
      </c>
      <c r="T509">
        <v>9</v>
      </c>
    </row>
    <row r="510" spans="2:20" ht="15">
      <c r="B510" s="42" t="s">
        <v>512</v>
      </c>
      <c r="C510" t="s">
        <v>28</v>
      </c>
      <c r="D510" t="s">
        <v>661</v>
      </c>
      <c r="E510">
        <v>1941</v>
      </c>
      <c r="F510" s="45" t="s">
        <v>700</v>
      </c>
      <c r="G510" s="17">
        <v>16</v>
      </c>
      <c r="H510" s="17"/>
      <c r="I510" s="17"/>
      <c r="J510" s="17"/>
      <c r="K510" s="17">
        <v>14</v>
      </c>
      <c r="L510">
        <v>14</v>
      </c>
      <c r="M510">
        <v>14</v>
      </c>
      <c r="N510">
        <v>18</v>
      </c>
      <c r="O510">
        <v>14</v>
      </c>
      <c r="Q510">
        <v>90</v>
      </c>
      <c r="S510">
        <v>90</v>
      </c>
      <c r="T510">
        <v>6</v>
      </c>
    </row>
    <row r="511" spans="2:20" ht="15">
      <c r="B511" s="42" t="s">
        <v>509</v>
      </c>
      <c r="C511" t="s">
        <v>31</v>
      </c>
      <c r="D511" t="s">
        <v>662</v>
      </c>
      <c r="E511">
        <v>1934</v>
      </c>
      <c r="F511" s="45" t="s">
        <v>700</v>
      </c>
      <c r="G511" s="17">
        <v>10</v>
      </c>
      <c r="H511" s="17">
        <v>12</v>
      </c>
      <c r="I511" s="17">
        <v>13</v>
      </c>
      <c r="J511" s="17">
        <v>10</v>
      </c>
      <c r="K511" s="17">
        <v>10</v>
      </c>
      <c r="L511">
        <v>11</v>
      </c>
      <c r="M511">
        <v>11</v>
      </c>
      <c r="N511">
        <v>13</v>
      </c>
      <c r="O511">
        <v>0</v>
      </c>
      <c r="Q511">
        <v>80</v>
      </c>
      <c r="R511">
        <v>10</v>
      </c>
      <c r="S511">
        <v>90</v>
      </c>
      <c r="T511">
        <v>8</v>
      </c>
    </row>
    <row r="512" spans="2:20" ht="15">
      <c r="B512" s="42" t="s">
        <v>511</v>
      </c>
      <c r="C512" t="s">
        <v>30</v>
      </c>
      <c r="D512" t="s">
        <v>658</v>
      </c>
      <c r="E512">
        <v>1945</v>
      </c>
      <c r="F512" s="45" t="s">
        <v>700</v>
      </c>
      <c r="G512" s="17"/>
      <c r="H512" s="17"/>
      <c r="I512" s="17">
        <v>12</v>
      </c>
      <c r="J512" s="17">
        <v>9</v>
      </c>
      <c r="K512" s="17">
        <v>8</v>
      </c>
      <c r="L512">
        <v>9</v>
      </c>
      <c r="M512">
        <v>9</v>
      </c>
      <c r="N512">
        <v>14</v>
      </c>
      <c r="O512">
        <v>11</v>
      </c>
      <c r="Q512">
        <v>72</v>
      </c>
      <c r="S512">
        <v>72</v>
      </c>
      <c r="T512">
        <v>7</v>
      </c>
    </row>
    <row r="513" spans="2:20" ht="15">
      <c r="B513" s="42" t="s">
        <v>508</v>
      </c>
      <c r="C513" t="s">
        <v>39</v>
      </c>
      <c r="D513" t="s">
        <v>680</v>
      </c>
      <c r="E513">
        <v>1940</v>
      </c>
      <c r="F513" s="45" t="s">
        <v>700</v>
      </c>
      <c r="G513" s="17">
        <v>8</v>
      </c>
      <c r="H513" s="17">
        <v>11</v>
      </c>
      <c r="I513" s="17">
        <v>11</v>
      </c>
      <c r="J513" s="17">
        <v>7</v>
      </c>
      <c r="K513" s="17">
        <v>7</v>
      </c>
      <c r="L513">
        <v>8</v>
      </c>
      <c r="O513">
        <v>10</v>
      </c>
      <c r="Q513">
        <v>62</v>
      </c>
      <c r="S513">
        <v>62</v>
      </c>
      <c r="T513">
        <v>7</v>
      </c>
    </row>
    <row r="514" spans="2:20" ht="15">
      <c r="B514" s="43" t="s">
        <v>506</v>
      </c>
      <c r="C514" t="s">
        <v>33</v>
      </c>
      <c r="D514" t="s">
        <v>666</v>
      </c>
      <c r="E514">
        <v>1945</v>
      </c>
      <c r="F514" s="45" t="s">
        <v>700</v>
      </c>
      <c r="G514" s="17">
        <v>13</v>
      </c>
      <c r="H514" s="17">
        <v>16</v>
      </c>
      <c r="I514" s="17">
        <v>14</v>
      </c>
      <c r="J514" s="17">
        <v>12</v>
      </c>
      <c r="K514" s="17"/>
      <c r="Q514">
        <v>55</v>
      </c>
      <c r="S514">
        <v>55</v>
      </c>
      <c r="T514">
        <v>4</v>
      </c>
    </row>
    <row r="515" spans="2:20" ht="15">
      <c r="B515" s="42" t="s">
        <v>510</v>
      </c>
      <c r="C515" t="s">
        <v>28</v>
      </c>
      <c r="D515" t="s">
        <v>661</v>
      </c>
      <c r="E515">
        <v>1944</v>
      </c>
      <c r="F515" s="45" t="s">
        <v>700</v>
      </c>
      <c r="G515" s="17">
        <v>11</v>
      </c>
      <c r="H515" s="17">
        <v>13</v>
      </c>
      <c r="I515" s="17"/>
      <c r="J515" s="17">
        <v>8</v>
      </c>
      <c r="K515" s="17">
        <v>9</v>
      </c>
      <c r="N515">
        <v>11</v>
      </c>
      <c r="Q515">
        <v>52</v>
      </c>
      <c r="S515">
        <v>52</v>
      </c>
      <c r="T515">
        <v>5</v>
      </c>
    </row>
    <row r="516" spans="2:20" ht="15">
      <c r="B516" s="42" t="s">
        <v>513</v>
      </c>
      <c r="C516" t="s">
        <v>29</v>
      </c>
      <c r="D516" t="s">
        <v>675</v>
      </c>
      <c r="E516">
        <v>1945</v>
      </c>
      <c r="F516" s="45" t="s">
        <v>700</v>
      </c>
      <c r="G516" s="17"/>
      <c r="H516" s="17"/>
      <c r="I516" s="17"/>
      <c r="J516" s="17">
        <v>11</v>
      </c>
      <c r="K516" s="17">
        <v>11</v>
      </c>
      <c r="L516">
        <v>10</v>
      </c>
      <c r="M516">
        <v>10</v>
      </c>
      <c r="Q516">
        <v>42</v>
      </c>
      <c r="S516">
        <v>42</v>
      </c>
      <c r="T516">
        <v>4</v>
      </c>
    </row>
    <row r="517" spans="2:20" ht="15">
      <c r="B517" s="42" t="s">
        <v>514</v>
      </c>
      <c r="C517" t="s">
        <v>34</v>
      </c>
      <c r="D517" t="s">
        <v>660</v>
      </c>
      <c r="E517">
        <v>1946</v>
      </c>
      <c r="F517" s="45" t="s">
        <v>700</v>
      </c>
      <c r="G517" s="17"/>
      <c r="H517" s="17"/>
      <c r="I517" s="17"/>
      <c r="J517" s="17"/>
      <c r="K517" s="17">
        <v>13</v>
      </c>
      <c r="O517">
        <v>12</v>
      </c>
      <c r="Q517">
        <v>25</v>
      </c>
      <c r="S517">
        <v>25</v>
      </c>
      <c r="T517">
        <v>2</v>
      </c>
    </row>
    <row r="518" spans="2:20" ht="15">
      <c r="B518" s="42" t="s">
        <v>515</v>
      </c>
      <c r="C518" t="s">
        <v>30</v>
      </c>
      <c r="D518" t="s">
        <v>658</v>
      </c>
      <c r="E518">
        <v>1946</v>
      </c>
      <c r="F518" s="45" t="s">
        <v>700</v>
      </c>
      <c r="G518" s="17">
        <v>12</v>
      </c>
      <c r="H518" s="17"/>
      <c r="I518" s="17"/>
      <c r="J518" s="17"/>
      <c r="K518" s="17"/>
      <c r="Q518">
        <v>12</v>
      </c>
      <c r="S518">
        <v>12</v>
      </c>
      <c r="T518">
        <v>1</v>
      </c>
    </row>
    <row r="519" spans="2:20" ht="15">
      <c r="B519" s="42" t="s">
        <v>516</v>
      </c>
      <c r="C519" t="s">
        <v>39</v>
      </c>
      <c r="D519" t="s">
        <v>680</v>
      </c>
      <c r="E519">
        <v>1944</v>
      </c>
      <c r="F519" s="45" t="s">
        <v>700</v>
      </c>
      <c r="G519" s="17"/>
      <c r="H519" s="17"/>
      <c r="I519" s="17"/>
      <c r="J519" s="17">
        <v>6</v>
      </c>
      <c r="K519" s="17"/>
      <c r="Q519">
        <v>6</v>
      </c>
      <c r="S519">
        <v>6</v>
      </c>
      <c r="T519">
        <v>1</v>
      </c>
    </row>
    <row r="520" spans="2:20" ht="15" hidden="1">
      <c r="B520" s="42" t="s">
        <v>517</v>
      </c>
      <c r="C520" t="s">
        <v>34</v>
      </c>
      <c r="D520" t="s">
        <v>660</v>
      </c>
      <c r="E520">
        <v>1941</v>
      </c>
      <c r="F520" s="45" t="s">
        <v>700</v>
      </c>
      <c r="G520" s="17"/>
      <c r="H520" s="17"/>
      <c r="I520" s="17"/>
      <c r="J520" s="17"/>
      <c r="K520" s="17"/>
      <c r="Q520">
        <v>0</v>
      </c>
      <c r="S520">
        <v>0</v>
      </c>
      <c r="T520">
        <v>0</v>
      </c>
    </row>
    <row r="521" spans="2:20" ht="15" hidden="1">
      <c r="B521" s="42" t="s">
        <v>518</v>
      </c>
      <c r="C521" t="s">
        <v>48</v>
      </c>
      <c r="D521" t="s">
        <v>674</v>
      </c>
      <c r="E521">
        <v>1943</v>
      </c>
      <c r="F521" s="45" t="s">
        <v>700</v>
      </c>
      <c r="G521" s="17"/>
      <c r="H521" s="17"/>
      <c r="I521" s="17"/>
      <c r="J521" s="17"/>
      <c r="K521" s="17"/>
      <c r="Q521">
        <v>0</v>
      </c>
      <c r="S521">
        <v>0</v>
      </c>
      <c r="T521">
        <v>0</v>
      </c>
    </row>
    <row r="522" spans="2:20" ht="15" hidden="1">
      <c r="B522" s="42" t="s">
        <v>519</v>
      </c>
      <c r="C522" t="s">
        <v>48</v>
      </c>
      <c r="D522" t="s">
        <v>674</v>
      </c>
      <c r="E522">
        <v>1942</v>
      </c>
      <c r="F522" s="45" t="s">
        <v>700</v>
      </c>
      <c r="G522" s="17"/>
      <c r="H522" s="17"/>
      <c r="I522" s="17"/>
      <c r="J522" s="17"/>
      <c r="K522" s="17"/>
      <c r="Q522">
        <v>0</v>
      </c>
      <c r="S522">
        <v>0</v>
      </c>
      <c r="T522">
        <v>0</v>
      </c>
    </row>
    <row r="523" spans="2:20" ht="15" hidden="1">
      <c r="B523" s="42" t="s">
        <v>520</v>
      </c>
      <c r="C523" t="s">
        <v>48</v>
      </c>
      <c r="D523" t="s">
        <v>674</v>
      </c>
      <c r="E523">
        <v>1935</v>
      </c>
      <c r="F523" s="45" t="s">
        <v>700</v>
      </c>
      <c r="G523" s="17"/>
      <c r="H523" s="17"/>
      <c r="I523" s="17"/>
      <c r="J523" s="17"/>
      <c r="K523" s="17"/>
      <c r="Q523">
        <v>0</v>
      </c>
      <c r="S523">
        <v>0</v>
      </c>
      <c r="T523">
        <v>0</v>
      </c>
    </row>
    <row r="524" spans="2:20" ht="15" hidden="1">
      <c r="B524" s="42" t="s">
        <v>521</v>
      </c>
      <c r="C524" t="s">
        <v>48</v>
      </c>
      <c r="D524" t="s">
        <v>674</v>
      </c>
      <c r="E524">
        <v>1942</v>
      </c>
      <c r="F524" s="45" t="s">
        <v>700</v>
      </c>
      <c r="G524" s="17"/>
      <c r="H524" s="17"/>
      <c r="I524" s="17"/>
      <c r="J524" s="17"/>
      <c r="K524" s="17"/>
      <c r="Q524">
        <v>0</v>
      </c>
      <c r="S524">
        <v>0</v>
      </c>
      <c r="T524">
        <v>0</v>
      </c>
    </row>
    <row r="525" spans="2:20" ht="15" hidden="1">
      <c r="B525" s="42" t="s">
        <v>522</v>
      </c>
      <c r="C525" t="s">
        <v>48</v>
      </c>
      <c r="D525" t="s">
        <v>674</v>
      </c>
      <c r="E525">
        <v>1937</v>
      </c>
      <c r="F525" s="45" t="s">
        <v>700</v>
      </c>
      <c r="G525" s="17"/>
      <c r="H525" s="17"/>
      <c r="I525" s="17"/>
      <c r="J525" s="17"/>
      <c r="K525" s="17"/>
      <c r="Q525">
        <v>0</v>
      </c>
      <c r="S525">
        <v>0</v>
      </c>
      <c r="T525">
        <v>0</v>
      </c>
    </row>
    <row r="526" spans="2:20" ht="15" hidden="1">
      <c r="B526" s="42" t="s">
        <v>523</v>
      </c>
      <c r="C526" t="s">
        <v>48</v>
      </c>
      <c r="D526" t="s">
        <v>674</v>
      </c>
      <c r="E526">
        <v>1935</v>
      </c>
      <c r="F526" s="45" t="s">
        <v>700</v>
      </c>
      <c r="G526" s="17"/>
      <c r="H526" s="17"/>
      <c r="I526" s="17"/>
      <c r="J526" s="17"/>
      <c r="K526" s="17"/>
      <c r="Q526">
        <v>0</v>
      </c>
      <c r="S526">
        <v>0</v>
      </c>
      <c r="T526">
        <v>0</v>
      </c>
    </row>
    <row r="527" spans="2:20" ht="15" hidden="1">
      <c r="B527" s="42" t="s">
        <v>524</v>
      </c>
      <c r="C527" t="s">
        <v>48</v>
      </c>
      <c r="D527" t="s">
        <v>674</v>
      </c>
      <c r="E527">
        <v>1938</v>
      </c>
      <c r="F527" s="45" t="s">
        <v>700</v>
      </c>
      <c r="G527" s="17"/>
      <c r="H527" s="17"/>
      <c r="I527" s="17"/>
      <c r="J527" s="17"/>
      <c r="K527" s="17"/>
      <c r="Q527">
        <v>0</v>
      </c>
      <c r="S527">
        <v>0</v>
      </c>
      <c r="T527">
        <v>0</v>
      </c>
    </row>
    <row r="528" spans="2:20" ht="15" hidden="1">
      <c r="B528" s="42" t="s">
        <v>525</v>
      </c>
      <c r="C528" t="s">
        <v>34</v>
      </c>
      <c r="D528" t="s">
        <v>660</v>
      </c>
      <c r="E528">
        <v>1943</v>
      </c>
      <c r="F528" s="45" t="s">
        <v>700</v>
      </c>
      <c r="G528" s="17"/>
      <c r="H528" s="17"/>
      <c r="I528" s="17"/>
      <c r="J528" s="17"/>
      <c r="K528" s="17"/>
      <c r="Q528">
        <v>0</v>
      </c>
      <c r="S528">
        <v>0</v>
      </c>
      <c r="T528">
        <v>0</v>
      </c>
    </row>
    <row r="529" spans="2:20" ht="15" hidden="1">
      <c r="B529" s="42" t="s">
        <v>526</v>
      </c>
      <c r="C529" t="s">
        <v>34</v>
      </c>
      <c r="D529" t="s">
        <v>660</v>
      </c>
      <c r="E529">
        <v>1944</v>
      </c>
      <c r="F529" s="45" t="s">
        <v>700</v>
      </c>
      <c r="G529" s="17"/>
      <c r="H529" s="17"/>
      <c r="I529" s="17"/>
      <c r="J529" s="17"/>
      <c r="K529" s="17"/>
      <c r="Q529">
        <v>0</v>
      </c>
      <c r="S529">
        <v>0</v>
      </c>
      <c r="T529">
        <v>0</v>
      </c>
    </row>
    <row r="530" spans="2:20" ht="15" hidden="1">
      <c r="B530" s="42" t="s">
        <v>527</v>
      </c>
      <c r="C530" t="s">
        <v>34</v>
      </c>
      <c r="D530" t="s">
        <v>660</v>
      </c>
      <c r="E530">
        <v>1935</v>
      </c>
      <c r="F530" s="45" t="s">
        <v>700</v>
      </c>
      <c r="G530" s="17"/>
      <c r="H530" s="17"/>
      <c r="I530" s="17"/>
      <c r="J530" s="17"/>
      <c r="K530" s="17"/>
      <c r="Q530">
        <v>0</v>
      </c>
      <c r="S530">
        <v>0</v>
      </c>
      <c r="T530">
        <v>0</v>
      </c>
    </row>
    <row r="531" spans="2:20" ht="15" hidden="1">
      <c r="B531" s="42" t="s">
        <v>528</v>
      </c>
      <c r="C531" t="s">
        <v>44</v>
      </c>
      <c r="D531" t="s">
        <v>670</v>
      </c>
      <c r="E531">
        <v>1945</v>
      </c>
      <c r="F531" s="45" t="s">
        <v>700</v>
      </c>
      <c r="G531" s="17"/>
      <c r="H531" s="17"/>
      <c r="I531" s="17"/>
      <c r="J531" s="17"/>
      <c r="K531" s="17"/>
      <c r="Q531">
        <v>0</v>
      </c>
      <c r="S531">
        <v>0</v>
      </c>
      <c r="T531">
        <v>0</v>
      </c>
    </row>
    <row r="532" spans="2:20" ht="15" hidden="1">
      <c r="B532" s="42" t="s">
        <v>529</v>
      </c>
      <c r="C532" t="s">
        <v>49</v>
      </c>
      <c r="D532" t="s">
        <v>701</v>
      </c>
      <c r="E532">
        <v>1940</v>
      </c>
      <c r="F532" s="45" t="s">
        <v>700</v>
      </c>
      <c r="G532" s="17"/>
      <c r="H532" s="17"/>
      <c r="I532" s="17"/>
      <c r="J532" s="17"/>
      <c r="K532" s="17"/>
      <c r="Q532">
        <v>0</v>
      </c>
      <c r="S532">
        <v>0</v>
      </c>
      <c r="T532">
        <v>0</v>
      </c>
    </row>
    <row r="533" spans="2:20" ht="15" hidden="1">
      <c r="B533" s="42" t="s">
        <v>530</v>
      </c>
      <c r="C533" t="s">
        <v>46</v>
      </c>
      <c r="D533" t="s">
        <v>702</v>
      </c>
      <c r="E533">
        <v>1944</v>
      </c>
      <c r="F533" s="45" t="s">
        <v>700</v>
      </c>
      <c r="G533" s="17"/>
      <c r="H533" s="17"/>
      <c r="I533" s="17"/>
      <c r="J533" s="17"/>
      <c r="K533" s="17"/>
      <c r="Q533">
        <v>0</v>
      </c>
      <c r="S533">
        <v>0</v>
      </c>
      <c r="T533">
        <v>0</v>
      </c>
    </row>
    <row r="534" spans="2:20" ht="15" hidden="1">
      <c r="B534" s="42" t="s">
        <v>531</v>
      </c>
      <c r="C534" t="s">
        <v>33</v>
      </c>
      <c r="D534" t="s">
        <v>666</v>
      </c>
      <c r="E534">
        <v>1945</v>
      </c>
      <c r="F534" s="45" t="s">
        <v>700</v>
      </c>
      <c r="G534" s="17"/>
      <c r="H534" s="17"/>
      <c r="I534" s="17"/>
      <c r="J534" s="17"/>
      <c r="K534" s="17"/>
      <c r="Q534">
        <v>0</v>
      </c>
      <c r="S534">
        <v>0</v>
      </c>
      <c r="T534">
        <v>0</v>
      </c>
    </row>
    <row r="535" spans="2:20" ht="15" hidden="1">
      <c r="B535" s="42" t="s">
        <v>532</v>
      </c>
      <c r="C535" t="s">
        <v>33</v>
      </c>
      <c r="D535" t="s">
        <v>666</v>
      </c>
      <c r="E535">
        <v>1937</v>
      </c>
      <c r="F535" s="45" t="s">
        <v>700</v>
      </c>
      <c r="G535" s="17"/>
      <c r="H535" s="17"/>
      <c r="I535" s="17"/>
      <c r="J535" s="17"/>
      <c r="K535" s="17"/>
      <c r="Q535">
        <v>0</v>
      </c>
      <c r="S535">
        <v>0</v>
      </c>
      <c r="T535">
        <v>0</v>
      </c>
    </row>
    <row r="536" spans="2:20" ht="15" hidden="1">
      <c r="B536" s="42" t="s">
        <v>533</v>
      </c>
      <c r="C536" t="s">
        <v>33</v>
      </c>
      <c r="D536" t="s">
        <v>666</v>
      </c>
      <c r="E536">
        <v>1938</v>
      </c>
      <c r="F536" s="45" t="s">
        <v>700</v>
      </c>
      <c r="G536" s="17"/>
      <c r="H536" s="17"/>
      <c r="I536" s="17"/>
      <c r="J536" s="17"/>
      <c r="K536" s="17"/>
      <c r="Q536">
        <v>0</v>
      </c>
      <c r="S536">
        <v>0</v>
      </c>
      <c r="T536">
        <v>0</v>
      </c>
    </row>
    <row r="537" spans="2:20" ht="15" hidden="1">
      <c r="B537" s="42" t="s">
        <v>534</v>
      </c>
      <c r="C537" t="s">
        <v>33</v>
      </c>
      <c r="D537" t="s">
        <v>666</v>
      </c>
      <c r="E537">
        <v>1941</v>
      </c>
      <c r="F537" s="45" t="s">
        <v>700</v>
      </c>
      <c r="G537" s="17"/>
      <c r="H537" s="17"/>
      <c r="I537" s="17"/>
      <c r="J537" s="17"/>
      <c r="K537" s="17"/>
      <c r="Q537">
        <v>0</v>
      </c>
      <c r="S537">
        <v>0</v>
      </c>
      <c r="T537">
        <v>0</v>
      </c>
    </row>
    <row r="538" spans="2:20" ht="15" hidden="1">
      <c r="B538" s="42" t="s">
        <v>535</v>
      </c>
      <c r="C538" t="s">
        <v>29</v>
      </c>
      <c r="D538" t="s">
        <v>675</v>
      </c>
      <c r="E538">
        <v>1944</v>
      </c>
      <c r="F538" s="45" t="s">
        <v>700</v>
      </c>
      <c r="G538" s="17"/>
      <c r="H538" s="17"/>
      <c r="I538" s="17"/>
      <c r="J538" s="17"/>
      <c r="K538" s="17"/>
      <c r="Q538">
        <v>0</v>
      </c>
      <c r="S538">
        <v>0</v>
      </c>
      <c r="T538">
        <v>0</v>
      </c>
    </row>
    <row r="539" spans="2:20" ht="15" hidden="1">
      <c r="B539" s="42" t="s">
        <v>536</v>
      </c>
      <c r="C539" t="s">
        <v>686</v>
      </c>
      <c r="D539" t="s">
        <v>672</v>
      </c>
      <c r="E539">
        <v>1946</v>
      </c>
      <c r="F539" s="45" t="s">
        <v>700</v>
      </c>
      <c r="G539" s="17"/>
      <c r="H539" s="17"/>
      <c r="I539" s="17"/>
      <c r="J539" s="17"/>
      <c r="K539" s="17"/>
      <c r="Q539">
        <v>0</v>
      </c>
      <c r="S539">
        <v>0</v>
      </c>
      <c r="T539">
        <v>0</v>
      </c>
    </row>
    <row r="540" spans="2:20" ht="15" hidden="1">
      <c r="B540" s="42" t="s">
        <v>537</v>
      </c>
      <c r="C540" t="s">
        <v>686</v>
      </c>
      <c r="D540" t="s">
        <v>672</v>
      </c>
      <c r="E540">
        <v>1943</v>
      </c>
      <c r="F540" s="45" t="s">
        <v>700</v>
      </c>
      <c r="G540" s="17"/>
      <c r="H540" s="17"/>
      <c r="I540" s="17"/>
      <c r="J540" s="17"/>
      <c r="K540" s="17"/>
      <c r="Q540">
        <v>0</v>
      </c>
      <c r="S540">
        <v>0</v>
      </c>
      <c r="T540">
        <v>0</v>
      </c>
    </row>
    <row r="541" spans="2:20" ht="15" hidden="1">
      <c r="B541" s="42" t="s">
        <v>538</v>
      </c>
      <c r="C541" t="s">
        <v>686</v>
      </c>
      <c r="D541" t="s">
        <v>672</v>
      </c>
      <c r="E541">
        <v>1946</v>
      </c>
      <c r="F541" s="45" t="s">
        <v>700</v>
      </c>
      <c r="G541" s="17"/>
      <c r="H541" s="17"/>
      <c r="I541" s="17"/>
      <c r="J541" s="17"/>
      <c r="K541" s="17"/>
      <c r="Q541">
        <v>0</v>
      </c>
      <c r="S541">
        <v>0</v>
      </c>
      <c r="T541">
        <v>0</v>
      </c>
    </row>
    <row r="542" spans="2:20" ht="15" hidden="1">
      <c r="B542" s="42" t="s">
        <v>539</v>
      </c>
      <c r="C542" t="s">
        <v>40</v>
      </c>
      <c r="D542" t="s">
        <v>668</v>
      </c>
      <c r="E542">
        <v>1936</v>
      </c>
      <c r="F542" s="45" t="s">
        <v>700</v>
      </c>
      <c r="G542" s="17"/>
      <c r="H542" s="17"/>
      <c r="I542" s="17"/>
      <c r="J542" s="17"/>
      <c r="K542" s="17"/>
      <c r="Q542">
        <v>0</v>
      </c>
      <c r="S542">
        <v>0</v>
      </c>
      <c r="T542">
        <v>0</v>
      </c>
    </row>
    <row r="543" spans="2:20" ht="15" hidden="1">
      <c r="B543" s="42" t="s">
        <v>540</v>
      </c>
      <c r="C543" t="s">
        <v>31</v>
      </c>
      <c r="D543" t="s">
        <v>662</v>
      </c>
      <c r="E543">
        <v>1944</v>
      </c>
      <c r="F543" s="45" t="s">
        <v>700</v>
      </c>
      <c r="G543" s="17"/>
      <c r="H543" s="17"/>
      <c r="I543" s="17"/>
      <c r="J543" s="17"/>
      <c r="K543" s="17"/>
      <c r="Q543">
        <v>0</v>
      </c>
      <c r="S543">
        <v>0</v>
      </c>
      <c r="T543">
        <v>0</v>
      </c>
    </row>
    <row r="544" spans="2:20" ht="15" hidden="1">
      <c r="B544" s="42" t="s">
        <v>541</v>
      </c>
      <c r="C544" t="s">
        <v>31</v>
      </c>
      <c r="D544" t="s">
        <v>662</v>
      </c>
      <c r="E544">
        <v>1938</v>
      </c>
      <c r="F544" s="45" t="s">
        <v>700</v>
      </c>
      <c r="G544" s="17"/>
      <c r="H544" s="17"/>
      <c r="I544" s="17"/>
      <c r="J544" s="17"/>
      <c r="K544" s="17"/>
      <c r="Q544">
        <v>0</v>
      </c>
      <c r="S544">
        <v>0</v>
      </c>
      <c r="T544">
        <v>0</v>
      </c>
    </row>
    <row r="545" spans="2:20" ht="15" hidden="1">
      <c r="B545" s="42" t="s">
        <v>542</v>
      </c>
      <c r="C545" t="s">
        <v>31</v>
      </c>
      <c r="D545" t="s">
        <v>662</v>
      </c>
      <c r="E545">
        <v>1933</v>
      </c>
      <c r="F545" s="45" t="s">
        <v>700</v>
      </c>
      <c r="G545" s="17"/>
      <c r="H545" s="17"/>
      <c r="I545" s="17"/>
      <c r="J545" s="17"/>
      <c r="K545" s="17"/>
      <c r="Q545">
        <v>0</v>
      </c>
      <c r="S545">
        <v>0</v>
      </c>
      <c r="T545">
        <v>0</v>
      </c>
    </row>
    <row r="546" spans="2:20" ht="15" hidden="1">
      <c r="B546" s="42" t="s">
        <v>543</v>
      </c>
      <c r="C546" t="s">
        <v>38</v>
      </c>
      <c r="D546" t="s">
        <v>691</v>
      </c>
      <c r="E546">
        <v>1947</v>
      </c>
      <c r="F546" s="45" t="s">
        <v>700</v>
      </c>
      <c r="G546" s="17"/>
      <c r="H546" s="17"/>
      <c r="I546" s="17"/>
      <c r="J546" s="17"/>
      <c r="K546" s="17"/>
      <c r="Q546">
        <v>0</v>
      </c>
      <c r="S546">
        <v>0</v>
      </c>
      <c r="T546">
        <v>0</v>
      </c>
    </row>
    <row r="547" spans="2:20" ht="15" hidden="1">
      <c r="B547" s="42" t="s">
        <v>544</v>
      </c>
      <c r="C547" t="s">
        <v>32</v>
      </c>
      <c r="D547" t="s">
        <v>664</v>
      </c>
      <c r="E547">
        <v>1943</v>
      </c>
      <c r="F547" s="45" t="s">
        <v>700</v>
      </c>
      <c r="G547" s="17"/>
      <c r="H547" s="17"/>
      <c r="I547" s="17"/>
      <c r="J547" s="17"/>
      <c r="K547" s="17"/>
      <c r="Q547">
        <v>0</v>
      </c>
      <c r="S547">
        <v>0</v>
      </c>
      <c r="T547">
        <v>0</v>
      </c>
    </row>
    <row r="548" spans="2:20" ht="15" hidden="1">
      <c r="B548" s="42" t="s">
        <v>545</v>
      </c>
      <c r="C548" t="s">
        <v>28</v>
      </c>
      <c r="D548" t="s">
        <v>661</v>
      </c>
      <c r="E548">
        <v>1931</v>
      </c>
      <c r="F548" s="45" t="s">
        <v>700</v>
      </c>
      <c r="G548" s="17"/>
      <c r="H548" s="17"/>
      <c r="I548" s="17"/>
      <c r="J548" s="17"/>
      <c r="K548" s="17"/>
      <c r="Q548">
        <v>0</v>
      </c>
      <c r="S548">
        <v>0</v>
      </c>
      <c r="T548">
        <v>0</v>
      </c>
    </row>
    <row r="549" spans="2:20" ht="15" hidden="1">
      <c r="B549" s="42" t="s">
        <v>546</v>
      </c>
      <c r="C549" t="s">
        <v>42</v>
      </c>
      <c r="D549" t="s">
        <v>663</v>
      </c>
      <c r="E549">
        <v>1935</v>
      </c>
      <c r="F549" s="45" t="s">
        <v>700</v>
      </c>
      <c r="G549" s="17"/>
      <c r="H549" s="17"/>
      <c r="I549" s="17"/>
      <c r="J549" s="17"/>
      <c r="K549" s="17"/>
      <c r="Q549">
        <v>0</v>
      </c>
      <c r="S549">
        <v>0</v>
      </c>
      <c r="T549">
        <v>0</v>
      </c>
    </row>
    <row r="550" spans="2:20" ht="15" hidden="1">
      <c r="B550" s="42" t="s">
        <v>547</v>
      </c>
      <c r="C550" t="s">
        <v>42</v>
      </c>
      <c r="D550" t="s">
        <v>663</v>
      </c>
      <c r="E550">
        <v>1943</v>
      </c>
      <c r="F550" s="45" t="s">
        <v>700</v>
      </c>
      <c r="G550" s="17"/>
      <c r="H550" s="17"/>
      <c r="I550" s="17"/>
      <c r="J550" s="17"/>
      <c r="K550" s="17"/>
      <c r="Q550">
        <v>0</v>
      </c>
      <c r="S550">
        <v>0</v>
      </c>
      <c r="T550">
        <v>0</v>
      </c>
    </row>
    <row r="551" spans="2:20" ht="15" hidden="1">
      <c r="B551" s="42" t="s">
        <v>548</v>
      </c>
      <c r="C551" t="s">
        <v>42</v>
      </c>
      <c r="D551" t="s">
        <v>663</v>
      </c>
      <c r="E551">
        <v>1947</v>
      </c>
      <c r="F551" s="45" t="s">
        <v>700</v>
      </c>
      <c r="G551" s="17"/>
      <c r="H551" s="17"/>
      <c r="I551" s="17"/>
      <c r="J551" s="17"/>
      <c r="K551" s="17"/>
      <c r="Q551">
        <v>0</v>
      </c>
      <c r="S551">
        <v>0</v>
      </c>
      <c r="T551">
        <v>0</v>
      </c>
    </row>
    <row r="552" spans="2:11" ht="15">
      <c r="B552" s="42"/>
      <c r="F552" s="45"/>
      <c r="G552" s="17"/>
      <c r="H552" s="17"/>
      <c r="I552" s="17"/>
      <c r="J552" s="17"/>
      <c r="K552" s="17"/>
    </row>
    <row r="553" spans="2:11" ht="15">
      <c r="B553" s="42"/>
      <c r="F553" s="45"/>
      <c r="G553" s="17"/>
      <c r="H553" s="17"/>
      <c r="I553" s="17"/>
      <c r="J553" s="17"/>
      <c r="K553" s="17"/>
    </row>
    <row r="554" spans="2:20" ht="15">
      <c r="B554" s="42" t="s">
        <v>549</v>
      </c>
      <c r="C554" t="s">
        <v>29</v>
      </c>
      <c r="D554" t="s">
        <v>675</v>
      </c>
      <c r="E554">
        <v>1976</v>
      </c>
      <c r="F554" s="45" t="s">
        <v>703</v>
      </c>
      <c r="G554" s="17">
        <v>20</v>
      </c>
      <c r="H554" s="17"/>
      <c r="I554" s="17">
        <v>20</v>
      </c>
      <c r="J554" s="17">
        <v>20</v>
      </c>
      <c r="K554" s="17">
        <v>20</v>
      </c>
      <c r="L554">
        <v>20</v>
      </c>
      <c r="N554">
        <v>20</v>
      </c>
      <c r="O554">
        <v>20</v>
      </c>
      <c r="Q554">
        <v>140</v>
      </c>
      <c r="S554">
        <v>140</v>
      </c>
      <c r="T554">
        <v>7</v>
      </c>
    </row>
    <row r="555" spans="2:20" ht="15">
      <c r="B555" s="42" t="s">
        <v>551</v>
      </c>
      <c r="C555" t="s">
        <v>31</v>
      </c>
      <c r="D555" t="s">
        <v>662</v>
      </c>
      <c r="E555">
        <v>1977</v>
      </c>
      <c r="F555" s="45" t="s">
        <v>703</v>
      </c>
      <c r="G555" s="17"/>
      <c r="H555" s="17">
        <v>20</v>
      </c>
      <c r="I555" s="17">
        <v>14</v>
      </c>
      <c r="J555" s="17">
        <v>16</v>
      </c>
      <c r="K555" s="17">
        <v>14</v>
      </c>
      <c r="L555">
        <v>14</v>
      </c>
      <c r="M555">
        <v>16</v>
      </c>
      <c r="N555">
        <v>18</v>
      </c>
      <c r="Q555">
        <v>112</v>
      </c>
      <c r="S555">
        <v>112</v>
      </c>
      <c r="T555">
        <v>7</v>
      </c>
    </row>
    <row r="556" spans="2:20" ht="15">
      <c r="B556" s="42" t="s">
        <v>550</v>
      </c>
      <c r="C556" t="s">
        <v>29</v>
      </c>
      <c r="D556" t="s">
        <v>675</v>
      </c>
      <c r="E556">
        <v>1979</v>
      </c>
      <c r="F556" s="45" t="s">
        <v>703</v>
      </c>
      <c r="G556" s="17">
        <v>16</v>
      </c>
      <c r="H556" s="17"/>
      <c r="I556" s="17">
        <v>18</v>
      </c>
      <c r="J556" s="17">
        <v>18</v>
      </c>
      <c r="K556" s="17">
        <v>18</v>
      </c>
      <c r="L556">
        <v>18</v>
      </c>
      <c r="M556">
        <v>20</v>
      </c>
      <c r="Q556">
        <v>108</v>
      </c>
      <c r="S556">
        <v>108</v>
      </c>
      <c r="T556">
        <v>6</v>
      </c>
    </row>
    <row r="557" spans="2:20" ht="15">
      <c r="B557" s="42" t="s">
        <v>553</v>
      </c>
      <c r="C557" t="s">
        <v>28</v>
      </c>
      <c r="D557" t="s">
        <v>661</v>
      </c>
      <c r="E557">
        <v>1979</v>
      </c>
      <c r="F557" s="45" t="s">
        <v>703</v>
      </c>
      <c r="G557" s="17"/>
      <c r="H557" s="17"/>
      <c r="I557" s="17">
        <v>13</v>
      </c>
      <c r="J557" s="17">
        <v>14</v>
      </c>
      <c r="K557" s="17">
        <v>12</v>
      </c>
      <c r="L557">
        <v>12</v>
      </c>
      <c r="M557">
        <v>14</v>
      </c>
      <c r="N557">
        <v>16</v>
      </c>
      <c r="O557">
        <v>16</v>
      </c>
      <c r="Q557">
        <v>97</v>
      </c>
      <c r="S557">
        <v>97</v>
      </c>
      <c r="T557">
        <v>7</v>
      </c>
    </row>
    <row r="558" spans="2:20" ht="15">
      <c r="B558" s="42" t="s">
        <v>552</v>
      </c>
      <c r="C558" t="s">
        <v>31</v>
      </c>
      <c r="D558" t="s">
        <v>662</v>
      </c>
      <c r="E558">
        <v>1973</v>
      </c>
      <c r="F558" s="45" t="s">
        <v>703</v>
      </c>
      <c r="G558" s="17">
        <v>18</v>
      </c>
      <c r="H558" s="17"/>
      <c r="I558" s="17">
        <v>16</v>
      </c>
      <c r="J558" s="17"/>
      <c r="K558" s="17">
        <v>13</v>
      </c>
      <c r="L558">
        <v>13</v>
      </c>
      <c r="M558">
        <v>18</v>
      </c>
      <c r="O558">
        <v>18</v>
      </c>
      <c r="Q558">
        <v>96</v>
      </c>
      <c r="S558">
        <v>96</v>
      </c>
      <c r="T558">
        <v>6</v>
      </c>
    </row>
    <row r="559" spans="2:20" ht="15">
      <c r="B559" s="42" t="s">
        <v>557</v>
      </c>
      <c r="C559" t="s">
        <v>34</v>
      </c>
      <c r="D559" t="s">
        <v>660</v>
      </c>
      <c r="E559">
        <v>1974</v>
      </c>
      <c r="F559" s="45" t="s">
        <v>703</v>
      </c>
      <c r="G559" s="17"/>
      <c r="H559" s="17"/>
      <c r="I559" s="17">
        <v>9</v>
      </c>
      <c r="J559" s="17">
        <v>10</v>
      </c>
      <c r="K559" s="17"/>
      <c r="L559">
        <v>11</v>
      </c>
      <c r="M559">
        <v>13</v>
      </c>
      <c r="N559">
        <v>11</v>
      </c>
      <c r="Q559">
        <v>54</v>
      </c>
      <c r="S559">
        <v>54</v>
      </c>
      <c r="T559">
        <v>5</v>
      </c>
    </row>
    <row r="560" spans="2:20" ht="15">
      <c r="B560" s="42" t="s">
        <v>554</v>
      </c>
      <c r="C560" t="s">
        <v>32</v>
      </c>
      <c r="D560" t="s">
        <v>664</v>
      </c>
      <c r="E560">
        <v>1991</v>
      </c>
      <c r="F560" s="45" t="s">
        <v>703</v>
      </c>
      <c r="G560" s="17"/>
      <c r="H560" s="17">
        <v>16</v>
      </c>
      <c r="I560" s="17">
        <v>10</v>
      </c>
      <c r="J560" s="17">
        <v>11</v>
      </c>
      <c r="K560" s="17"/>
      <c r="Q560">
        <v>37</v>
      </c>
      <c r="S560">
        <v>37</v>
      </c>
      <c r="T560">
        <v>3</v>
      </c>
    </row>
    <row r="561" spans="2:20" ht="15">
      <c r="B561" s="42" t="s">
        <v>556</v>
      </c>
      <c r="C561" t="s">
        <v>33</v>
      </c>
      <c r="D561" t="s">
        <v>666</v>
      </c>
      <c r="E561">
        <v>1974</v>
      </c>
      <c r="F561" s="45" t="s">
        <v>703</v>
      </c>
      <c r="G561" s="17"/>
      <c r="H561" s="17"/>
      <c r="I561" s="17">
        <v>12</v>
      </c>
      <c r="J561" s="17">
        <v>13</v>
      </c>
      <c r="K561" s="17"/>
      <c r="N561">
        <v>12</v>
      </c>
      <c r="Q561">
        <v>37</v>
      </c>
      <c r="S561">
        <v>37</v>
      </c>
      <c r="T561">
        <v>3</v>
      </c>
    </row>
    <row r="562" spans="2:20" ht="15">
      <c r="B562" s="42" t="s">
        <v>558</v>
      </c>
      <c r="C562" t="s">
        <v>29</v>
      </c>
      <c r="D562" t="s">
        <v>675</v>
      </c>
      <c r="E562">
        <v>1980</v>
      </c>
      <c r="F562" s="45" t="s">
        <v>703</v>
      </c>
      <c r="G562" s="17"/>
      <c r="H562" s="17"/>
      <c r="I562" s="17"/>
      <c r="J562" s="17"/>
      <c r="K562" s="17">
        <v>16</v>
      </c>
      <c r="L562">
        <v>16</v>
      </c>
      <c r="Q562">
        <v>32</v>
      </c>
      <c r="S562">
        <v>32</v>
      </c>
      <c r="T562">
        <v>2</v>
      </c>
    </row>
    <row r="563" spans="2:20" ht="15">
      <c r="B563" s="42" t="s">
        <v>555</v>
      </c>
      <c r="C563" t="s">
        <v>28</v>
      </c>
      <c r="D563" t="s">
        <v>661</v>
      </c>
      <c r="E563">
        <v>1978</v>
      </c>
      <c r="F563" s="45" t="s">
        <v>703</v>
      </c>
      <c r="G563" s="17"/>
      <c r="H563" s="17">
        <v>18</v>
      </c>
      <c r="I563" s="17"/>
      <c r="J563" s="17">
        <v>12</v>
      </c>
      <c r="K563" s="17"/>
      <c r="Q563">
        <v>30</v>
      </c>
      <c r="S563">
        <v>30</v>
      </c>
      <c r="T563">
        <v>2</v>
      </c>
    </row>
    <row r="564" spans="2:20" ht="15">
      <c r="B564" s="42" t="s">
        <v>560</v>
      </c>
      <c r="C564" t="s">
        <v>32</v>
      </c>
      <c r="D564" t="s">
        <v>664</v>
      </c>
      <c r="E564">
        <v>1984</v>
      </c>
      <c r="F564" s="45" t="s">
        <v>703</v>
      </c>
      <c r="G564" s="17"/>
      <c r="H564" s="17"/>
      <c r="I564" s="17">
        <v>11</v>
      </c>
      <c r="J564" s="17"/>
      <c r="K564" s="17"/>
      <c r="N564">
        <v>13</v>
      </c>
      <c r="Q564">
        <v>24</v>
      </c>
      <c r="S564">
        <v>24</v>
      </c>
      <c r="T564">
        <v>2</v>
      </c>
    </row>
    <row r="565" spans="2:20" ht="15">
      <c r="B565" s="42" t="s">
        <v>559</v>
      </c>
      <c r="C565" t="s">
        <v>36</v>
      </c>
      <c r="D565" t="s">
        <v>669</v>
      </c>
      <c r="E565">
        <v>1976</v>
      </c>
      <c r="F565" s="45" t="s">
        <v>703</v>
      </c>
      <c r="G565" s="17">
        <v>14</v>
      </c>
      <c r="H565" s="17"/>
      <c r="I565" s="17"/>
      <c r="J565" s="17"/>
      <c r="K565" s="17"/>
      <c r="Q565">
        <v>14</v>
      </c>
      <c r="S565">
        <v>14</v>
      </c>
      <c r="T565">
        <v>1</v>
      </c>
    </row>
    <row r="566" spans="2:20" ht="15">
      <c r="B566" s="42" t="s">
        <v>576</v>
      </c>
      <c r="C566" t="s">
        <v>31</v>
      </c>
      <c r="D566" t="s">
        <v>662</v>
      </c>
      <c r="E566">
        <v>1985</v>
      </c>
      <c r="F566" s="45" t="s">
        <v>703</v>
      </c>
      <c r="G566" s="17"/>
      <c r="H566" s="17"/>
      <c r="I566" s="17"/>
      <c r="J566" s="17"/>
      <c r="K566" s="17"/>
      <c r="N566">
        <v>14</v>
      </c>
      <c r="Q566">
        <v>14</v>
      </c>
      <c r="S566">
        <v>14</v>
      </c>
      <c r="T566">
        <v>1</v>
      </c>
    </row>
    <row r="567" spans="2:20" ht="15">
      <c r="B567" s="42" t="s">
        <v>563</v>
      </c>
      <c r="C567" t="s">
        <v>34</v>
      </c>
      <c r="D567" t="s">
        <v>660</v>
      </c>
      <c r="E567">
        <v>1978</v>
      </c>
      <c r="F567" s="45" t="s">
        <v>703</v>
      </c>
      <c r="G567" s="17"/>
      <c r="H567" s="17"/>
      <c r="I567" s="17"/>
      <c r="J567" s="17"/>
      <c r="K567" s="17"/>
      <c r="O567">
        <v>14</v>
      </c>
      <c r="Q567">
        <v>14</v>
      </c>
      <c r="S567">
        <v>14</v>
      </c>
      <c r="T567">
        <v>1</v>
      </c>
    </row>
    <row r="568" spans="2:20" ht="15">
      <c r="B568" s="42" t="s">
        <v>561</v>
      </c>
      <c r="C568" t="s">
        <v>32</v>
      </c>
      <c r="D568" t="s">
        <v>664</v>
      </c>
      <c r="E568">
        <v>1977</v>
      </c>
      <c r="F568" s="45" t="s">
        <v>703</v>
      </c>
      <c r="G568" s="17"/>
      <c r="H568" s="17"/>
      <c r="I568" s="17"/>
      <c r="J568" s="17"/>
      <c r="K568" s="17">
        <v>11</v>
      </c>
      <c r="Q568">
        <v>11</v>
      </c>
      <c r="S568">
        <v>11</v>
      </c>
      <c r="T568">
        <v>1</v>
      </c>
    </row>
    <row r="569" spans="2:20" ht="15" hidden="1">
      <c r="B569" s="42" t="s">
        <v>562</v>
      </c>
      <c r="C569" t="s">
        <v>30</v>
      </c>
      <c r="D569" t="s">
        <v>658</v>
      </c>
      <c r="E569">
        <v>1975</v>
      </c>
      <c r="F569" s="45" t="s">
        <v>703</v>
      </c>
      <c r="G569" s="17"/>
      <c r="H569" s="17"/>
      <c r="I569" s="17"/>
      <c r="J569" s="17"/>
      <c r="K569" s="17"/>
      <c r="Q569">
        <v>0</v>
      </c>
      <c r="S569">
        <v>0</v>
      </c>
      <c r="T569">
        <v>0</v>
      </c>
    </row>
    <row r="570" spans="2:20" ht="15" hidden="1">
      <c r="B570" s="42" t="s">
        <v>564</v>
      </c>
      <c r="C570" t="s">
        <v>34</v>
      </c>
      <c r="D570" t="s">
        <v>660</v>
      </c>
      <c r="E570">
        <v>1986</v>
      </c>
      <c r="F570" s="45" t="s">
        <v>703</v>
      </c>
      <c r="G570" s="17"/>
      <c r="H570" s="17"/>
      <c r="I570" s="17"/>
      <c r="J570" s="17"/>
      <c r="K570" s="17"/>
      <c r="Q570">
        <v>0</v>
      </c>
      <c r="S570">
        <v>0</v>
      </c>
      <c r="T570">
        <v>0</v>
      </c>
    </row>
    <row r="571" spans="2:20" ht="15" hidden="1">
      <c r="B571" s="42" t="s">
        <v>565</v>
      </c>
      <c r="C571" t="s">
        <v>34</v>
      </c>
      <c r="D571" t="s">
        <v>660</v>
      </c>
      <c r="E571">
        <v>1977</v>
      </c>
      <c r="F571" s="45" t="s">
        <v>703</v>
      </c>
      <c r="G571" s="17"/>
      <c r="H571" s="17"/>
      <c r="I571" s="17"/>
      <c r="J571" s="17"/>
      <c r="K571" s="17"/>
      <c r="Q571">
        <v>0</v>
      </c>
      <c r="S571">
        <v>0</v>
      </c>
      <c r="T571">
        <v>0</v>
      </c>
    </row>
    <row r="572" spans="2:20" ht="15" hidden="1">
      <c r="B572" s="42" t="s">
        <v>566</v>
      </c>
      <c r="C572" t="s">
        <v>41</v>
      </c>
      <c r="D572" t="s">
        <v>667</v>
      </c>
      <c r="E572">
        <v>1991</v>
      </c>
      <c r="F572" s="45" t="s">
        <v>703</v>
      </c>
      <c r="G572" s="17"/>
      <c r="H572" s="17"/>
      <c r="I572" s="17"/>
      <c r="J572" s="17"/>
      <c r="K572" s="17"/>
      <c r="Q572">
        <v>0</v>
      </c>
      <c r="S572">
        <v>0</v>
      </c>
      <c r="T572">
        <v>0</v>
      </c>
    </row>
    <row r="573" spans="2:20" ht="15" hidden="1">
      <c r="B573" s="42" t="s">
        <v>567</v>
      </c>
      <c r="C573" t="s">
        <v>41</v>
      </c>
      <c r="D573" t="s">
        <v>667</v>
      </c>
      <c r="E573">
        <v>1977</v>
      </c>
      <c r="F573" s="45" t="s">
        <v>703</v>
      </c>
      <c r="G573" s="17"/>
      <c r="H573" s="17"/>
      <c r="I573" s="17"/>
      <c r="J573" s="17"/>
      <c r="K573" s="17"/>
      <c r="Q573">
        <v>0</v>
      </c>
      <c r="S573">
        <v>0</v>
      </c>
      <c r="T573">
        <v>0</v>
      </c>
    </row>
    <row r="574" spans="2:20" ht="15" hidden="1">
      <c r="B574" s="42" t="s">
        <v>568</v>
      </c>
      <c r="C574" t="s">
        <v>671</v>
      </c>
      <c r="D574" t="s">
        <v>672</v>
      </c>
      <c r="E574">
        <v>1984</v>
      </c>
      <c r="F574" s="45" t="s">
        <v>703</v>
      </c>
      <c r="G574" s="17"/>
      <c r="H574" s="17"/>
      <c r="I574" s="17"/>
      <c r="J574" s="17"/>
      <c r="K574" s="17"/>
      <c r="Q574">
        <v>0</v>
      </c>
      <c r="S574">
        <v>0</v>
      </c>
      <c r="T574">
        <v>0</v>
      </c>
    </row>
    <row r="575" spans="2:20" ht="15" hidden="1">
      <c r="B575" s="42" t="s">
        <v>569</v>
      </c>
      <c r="C575" t="s">
        <v>671</v>
      </c>
      <c r="D575" t="s">
        <v>672</v>
      </c>
      <c r="E575">
        <v>1975</v>
      </c>
      <c r="F575" s="45" t="s">
        <v>703</v>
      </c>
      <c r="G575" s="17"/>
      <c r="H575" s="17"/>
      <c r="I575" s="17"/>
      <c r="J575" s="17"/>
      <c r="K575" s="17"/>
      <c r="Q575">
        <v>0</v>
      </c>
      <c r="S575">
        <v>0</v>
      </c>
      <c r="T575">
        <v>0</v>
      </c>
    </row>
    <row r="576" spans="2:20" ht="15" hidden="1">
      <c r="B576" s="42" t="s">
        <v>570</v>
      </c>
      <c r="C576" t="s">
        <v>43</v>
      </c>
      <c r="D576" t="s">
        <v>665</v>
      </c>
      <c r="E576">
        <v>1982</v>
      </c>
      <c r="F576" s="45" t="s">
        <v>703</v>
      </c>
      <c r="G576" s="17"/>
      <c r="H576" s="17"/>
      <c r="I576" s="17"/>
      <c r="J576" s="17"/>
      <c r="K576" s="17"/>
      <c r="Q576">
        <v>0</v>
      </c>
      <c r="S576">
        <v>0</v>
      </c>
      <c r="T576">
        <v>0</v>
      </c>
    </row>
    <row r="577" spans="2:20" ht="15" hidden="1">
      <c r="B577" s="42" t="s">
        <v>571</v>
      </c>
      <c r="C577" t="s">
        <v>46</v>
      </c>
      <c r="D577" t="s">
        <v>702</v>
      </c>
      <c r="E577">
        <v>1975</v>
      </c>
      <c r="F577" s="45" t="s">
        <v>703</v>
      </c>
      <c r="G577" s="17"/>
      <c r="H577" s="17"/>
      <c r="I577" s="17"/>
      <c r="J577" s="17"/>
      <c r="K577" s="17"/>
      <c r="Q577">
        <v>0</v>
      </c>
      <c r="S577">
        <v>0</v>
      </c>
      <c r="T577">
        <v>0</v>
      </c>
    </row>
    <row r="578" spans="2:20" ht="15" hidden="1">
      <c r="B578" s="42" t="s">
        <v>572</v>
      </c>
      <c r="C578" t="s">
        <v>33</v>
      </c>
      <c r="D578" t="s">
        <v>666</v>
      </c>
      <c r="E578">
        <v>1974</v>
      </c>
      <c r="F578" s="45" t="s">
        <v>703</v>
      </c>
      <c r="G578" s="17"/>
      <c r="H578" s="17"/>
      <c r="I578" s="17"/>
      <c r="J578" s="17"/>
      <c r="K578" s="17"/>
      <c r="Q578">
        <v>0</v>
      </c>
      <c r="S578">
        <v>0</v>
      </c>
      <c r="T578">
        <v>0</v>
      </c>
    </row>
    <row r="579" spans="2:20" ht="15" hidden="1">
      <c r="B579" s="42" t="s">
        <v>573</v>
      </c>
      <c r="C579" t="s">
        <v>47</v>
      </c>
      <c r="D579" t="s">
        <v>692</v>
      </c>
      <c r="E579">
        <v>1994</v>
      </c>
      <c r="F579" s="45" t="s">
        <v>703</v>
      </c>
      <c r="G579" s="17"/>
      <c r="H579" s="17"/>
      <c r="I579" s="17"/>
      <c r="J579" s="17"/>
      <c r="K579" s="17"/>
      <c r="Q579">
        <v>0</v>
      </c>
      <c r="S579">
        <v>0</v>
      </c>
      <c r="T579">
        <v>0</v>
      </c>
    </row>
    <row r="580" spans="2:20" ht="15" hidden="1">
      <c r="B580" s="42" t="s">
        <v>574</v>
      </c>
      <c r="C580" t="s">
        <v>47</v>
      </c>
      <c r="D580" t="s">
        <v>692</v>
      </c>
      <c r="E580">
        <v>1993</v>
      </c>
      <c r="F580" s="45" t="s">
        <v>703</v>
      </c>
      <c r="G580" s="17"/>
      <c r="H580" s="17"/>
      <c r="I580" s="17"/>
      <c r="J580" s="17"/>
      <c r="K580" s="17"/>
      <c r="Q580">
        <v>0</v>
      </c>
      <c r="S580">
        <v>0</v>
      </c>
      <c r="T580">
        <v>0</v>
      </c>
    </row>
    <row r="581" spans="2:20" ht="15" hidden="1">
      <c r="B581" s="42" t="s">
        <v>575</v>
      </c>
      <c r="C581" t="s">
        <v>40</v>
      </c>
      <c r="D581" t="s">
        <v>668</v>
      </c>
      <c r="E581">
        <v>1981</v>
      </c>
      <c r="F581" s="45" t="s">
        <v>703</v>
      </c>
      <c r="G581" s="17"/>
      <c r="H581" s="17"/>
      <c r="I581" s="17"/>
      <c r="J581" s="17"/>
      <c r="K581" s="17"/>
      <c r="Q581">
        <v>0</v>
      </c>
      <c r="S581">
        <v>0</v>
      </c>
      <c r="T581">
        <v>0</v>
      </c>
    </row>
    <row r="582" spans="2:20" ht="15" hidden="1">
      <c r="B582" s="42" t="s">
        <v>577</v>
      </c>
      <c r="C582" t="s">
        <v>36</v>
      </c>
      <c r="D582" t="s">
        <v>669</v>
      </c>
      <c r="E582">
        <v>1982</v>
      </c>
      <c r="F582" s="45" t="s">
        <v>703</v>
      </c>
      <c r="G582" s="17"/>
      <c r="H582" s="17"/>
      <c r="I582" s="17"/>
      <c r="J582" s="17"/>
      <c r="K582" s="17"/>
      <c r="Q582">
        <v>0</v>
      </c>
      <c r="S582">
        <v>0</v>
      </c>
      <c r="T582">
        <v>0</v>
      </c>
    </row>
    <row r="583" spans="2:20" ht="15" hidden="1">
      <c r="B583" s="42" t="s">
        <v>578</v>
      </c>
      <c r="C583" t="s">
        <v>38</v>
      </c>
      <c r="D583" t="s">
        <v>691</v>
      </c>
      <c r="E583">
        <v>1980</v>
      </c>
      <c r="F583" s="45" t="s">
        <v>703</v>
      </c>
      <c r="G583" s="17"/>
      <c r="H583" s="17"/>
      <c r="I583" s="17"/>
      <c r="J583" s="17"/>
      <c r="K583" s="17"/>
      <c r="Q583">
        <v>0</v>
      </c>
      <c r="S583">
        <v>0</v>
      </c>
      <c r="T583">
        <v>0</v>
      </c>
    </row>
    <row r="584" spans="2:20" ht="15" hidden="1">
      <c r="B584" s="42" t="s">
        <v>579</v>
      </c>
      <c r="C584" t="s">
        <v>28</v>
      </c>
      <c r="D584" t="s">
        <v>661</v>
      </c>
      <c r="E584">
        <v>1975</v>
      </c>
      <c r="F584" s="45" t="s">
        <v>703</v>
      </c>
      <c r="G584" s="17"/>
      <c r="H584" s="17"/>
      <c r="I584" s="17"/>
      <c r="J584" s="17"/>
      <c r="K584" s="17"/>
      <c r="Q584">
        <v>0</v>
      </c>
      <c r="S584">
        <v>0</v>
      </c>
      <c r="T584">
        <v>0</v>
      </c>
    </row>
    <row r="585" spans="2:11" ht="15">
      <c r="B585" s="42"/>
      <c r="F585" s="45"/>
      <c r="G585" s="17"/>
      <c r="H585" s="17"/>
      <c r="I585" s="17"/>
      <c r="J585" s="17"/>
      <c r="K585" s="17"/>
    </row>
    <row r="586" spans="2:11" ht="15">
      <c r="B586" s="42"/>
      <c r="F586" s="45"/>
      <c r="G586" s="17"/>
      <c r="H586" s="17"/>
      <c r="I586" s="17"/>
      <c r="J586" s="17"/>
      <c r="K586" s="17"/>
    </row>
    <row r="587" spans="2:20" ht="15">
      <c r="B587" s="42" t="s">
        <v>582</v>
      </c>
      <c r="C587" t="s">
        <v>30</v>
      </c>
      <c r="D587" t="s">
        <v>658</v>
      </c>
      <c r="E587">
        <v>1967</v>
      </c>
      <c r="F587" s="45" t="s">
        <v>704</v>
      </c>
      <c r="G587" s="17"/>
      <c r="H587" s="17"/>
      <c r="I587" s="17">
        <v>18</v>
      </c>
      <c r="J587" s="17">
        <v>20</v>
      </c>
      <c r="K587" s="17">
        <v>20</v>
      </c>
      <c r="L587">
        <v>20</v>
      </c>
      <c r="M587">
        <v>16</v>
      </c>
      <c r="N587">
        <v>20</v>
      </c>
      <c r="O587">
        <v>18</v>
      </c>
      <c r="Q587">
        <v>132</v>
      </c>
      <c r="S587">
        <v>132</v>
      </c>
      <c r="T587">
        <v>7</v>
      </c>
    </row>
    <row r="588" spans="2:20" ht="15">
      <c r="B588" s="42" t="s">
        <v>580</v>
      </c>
      <c r="C588" t="s">
        <v>30</v>
      </c>
      <c r="D588" t="s">
        <v>658</v>
      </c>
      <c r="E588">
        <v>1968</v>
      </c>
      <c r="F588" s="45" t="s">
        <v>704</v>
      </c>
      <c r="G588" s="17">
        <v>14</v>
      </c>
      <c r="H588" s="17">
        <v>14</v>
      </c>
      <c r="I588" s="17">
        <v>12</v>
      </c>
      <c r="J588" s="17">
        <v>14</v>
      </c>
      <c r="K588" s="17">
        <v>10</v>
      </c>
      <c r="L588">
        <v>16</v>
      </c>
      <c r="M588">
        <v>11</v>
      </c>
      <c r="N588">
        <v>16</v>
      </c>
      <c r="O588">
        <v>13</v>
      </c>
      <c r="Q588">
        <v>99</v>
      </c>
      <c r="R588">
        <v>21</v>
      </c>
      <c r="S588">
        <v>120</v>
      </c>
      <c r="T588">
        <v>9</v>
      </c>
    </row>
    <row r="589" spans="2:20" ht="15">
      <c r="B589" s="42" t="s">
        <v>581</v>
      </c>
      <c r="C589" t="s">
        <v>35</v>
      </c>
      <c r="D589" t="s">
        <v>679</v>
      </c>
      <c r="E589">
        <v>1965</v>
      </c>
      <c r="F589" s="45" t="s">
        <v>704</v>
      </c>
      <c r="G589" s="17">
        <v>18</v>
      </c>
      <c r="H589" s="17"/>
      <c r="I589" s="17">
        <v>14</v>
      </c>
      <c r="J589" s="17">
        <v>16</v>
      </c>
      <c r="K589" s="17">
        <v>16</v>
      </c>
      <c r="M589">
        <v>13</v>
      </c>
      <c r="O589">
        <v>14</v>
      </c>
      <c r="Q589">
        <v>91</v>
      </c>
      <c r="S589">
        <v>91</v>
      </c>
      <c r="T589">
        <v>6</v>
      </c>
    </row>
    <row r="590" spans="2:20" ht="15">
      <c r="B590" s="42" t="s">
        <v>586</v>
      </c>
      <c r="C590" t="s">
        <v>30</v>
      </c>
      <c r="D590" t="s">
        <v>658</v>
      </c>
      <c r="E590">
        <v>1963</v>
      </c>
      <c r="F590" s="45" t="s">
        <v>704</v>
      </c>
      <c r="G590" s="17">
        <v>13</v>
      </c>
      <c r="H590" s="17"/>
      <c r="I590" s="17">
        <v>11</v>
      </c>
      <c r="J590" s="17">
        <v>12</v>
      </c>
      <c r="K590" s="17">
        <v>13</v>
      </c>
      <c r="L590">
        <v>14</v>
      </c>
      <c r="M590">
        <v>8</v>
      </c>
      <c r="N590">
        <v>13</v>
      </c>
      <c r="O590">
        <v>11</v>
      </c>
      <c r="Q590">
        <v>87</v>
      </c>
      <c r="R590">
        <v>8</v>
      </c>
      <c r="S590">
        <v>95</v>
      </c>
      <c r="T590">
        <v>8</v>
      </c>
    </row>
    <row r="591" spans="2:20" ht="15">
      <c r="B591" s="42" t="s">
        <v>587</v>
      </c>
      <c r="C591" t="s">
        <v>37</v>
      </c>
      <c r="D591" t="s">
        <v>678</v>
      </c>
      <c r="E591">
        <v>1964</v>
      </c>
      <c r="F591" s="45" t="s">
        <v>704</v>
      </c>
      <c r="G591" s="17"/>
      <c r="H591" s="17"/>
      <c r="I591" s="17"/>
      <c r="J591" s="17">
        <v>18</v>
      </c>
      <c r="K591" s="17">
        <v>18</v>
      </c>
      <c r="L591">
        <v>18</v>
      </c>
      <c r="M591">
        <v>14</v>
      </c>
      <c r="O591">
        <v>16</v>
      </c>
      <c r="Q591">
        <v>84</v>
      </c>
      <c r="S591">
        <v>84</v>
      </c>
      <c r="T591">
        <v>5</v>
      </c>
    </row>
    <row r="592" spans="2:20" ht="15">
      <c r="B592" s="42" t="s">
        <v>584</v>
      </c>
      <c r="C592" t="s">
        <v>35</v>
      </c>
      <c r="D592" t="s">
        <v>679</v>
      </c>
      <c r="E592">
        <v>1968</v>
      </c>
      <c r="F592" s="45" t="s">
        <v>704</v>
      </c>
      <c r="G592" s="17">
        <v>12</v>
      </c>
      <c r="H592" s="17">
        <v>16</v>
      </c>
      <c r="I592" s="17">
        <v>10</v>
      </c>
      <c r="J592" s="17"/>
      <c r="K592" s="17">
        <v>12</v>
      </c>
      <c r="M592">
        <v>10</v>
      </c>
      <c r="N592">
        <v>14</v>
      </c>
      <c r="O592">
        <v>8</v>
      </c>
      <c r="Q592">
        <v>82</v>
      </c>
      <c r="S592">
        <v>82</v>
      </c>
      <c r="T592">
        <v>7</v>
      </c>
    </row>
    <row r="593" spans="2:20" ht="15">
      <c r="B593" s="42" t="s">
        <v>583</v>
      </c>
      <c r="C593" t="s">
        <v>38</v>
      </c>
      <c r="D593" t="s">
        <v>691</v>
      </c>
      <c r="E593">
        <v>1963</v>
      </c>
      <c r="F593" s="45" t="s">
        <v>704</v>
      </c>
      <c r="G593" s="17"/>
      <c r="H593" s="17">
        <v>18</v>
      </c>
      <c r="I593" s="17">
        <v>13</v>
      </c>
      <c r="J593" s="17">
        <v>13</v>
      </c>
      <c r="K593" s="17">
        <v>11</v>
      </c>
      <c r="M593">
        <v>6</v>
      </c>
      <c r="N593">
        <v>12</v>
      </c>
      <c r="O593">
        <v>9</v>
      </c>
      <c r="Q593">
        <v>82</v>
      </c>
      <c r="S593">
        <v>82</v>
      </c>
      <c r="T593">
        <v>7</v>
      </c>
    </row>
    <row r="594" spans="2:20" ht="15">
      <c r="B594" s="42" t="s">
        <v>590</v>
      </c>
      <c r="C594" t="s">
        <v>41</v>
      </c>
      <c r="D594" t="s">
        <v>667</v>
      </c>
      <c r="E594">
        <v>1968</v>
      </c>
      <c r="F594" s="45" t="s">
        <v>704</v>
      </c>
      <c r="G594" s="17"/>
      <c r="H594" s="17">
        <v>20</v>
      </c>
      <c r="I594" s="17"/>
      <c r="J594" s="17"/>
      <c r="K594" s="17"/>
      <c r="M594">
        <v>18</v>
      </c>
      <c r="N594">
        <v>18</v>
      </c>
      <c r="O594">
        <v>20</v>
      </c>
      <c r="Q594">
        <v>76</v>
      </c>
      <c r="S594">
        <v>76</v>
      </c>
      <c r="T594">
        <v>4</v>
      </c>
    </row>
    <row r="595" spans="2:20" ht="15">
      <c r="B595" s="42" t="s">
        <v>585</v>
      </c>
      <c r="C595" t="s">
        <v>36</v>
      </c>
      <c r="D595" t="s">
        <v>669</v>
      </c>
      <c r="E595">
        <v>1965</v>
      </c>
      <c r="F595" s="45" t="s">
        <v>704</v>
      </c>
      <c r="G595" s="17">
        <v>20</v>
      </c>
      <c r="H595" s="17"/>
      <c r="I595" s="17">
        <v>16</v>
      </c>
      <c r="J595" s="17"/>
      <c r="K595" s="17">
        <v>14</v>
      </c>
      <c r="M595">
        <v>12</v>
      </c>
      <c r="O595">
        <v>12</v>
      </c>
      <c r="Q595">
        <v>74</v>
      </c>
      <c r="S595">
        <v>74</v>
      </c>
      <c r="T595">
        <v>5</v>
      </c>
    </row>
    <row r="596" spans="2:20" ht="15">
      <c r="B596" s="42" t="s">
        <v>589</v>
      </c>
      <c r="C596" t="s">
        <v>31</v>
      </c>
      <c r="D596" t="s">
        <v>662</v>
      </c>
      <c r="E596">
        <v>1966</v>
      </c>
      <c r="F596" s="45" t="s">
        <v>704</v>
      </c>
      <c r="G596" s="17"/>
      <c r="H596" s="17">
        <v>13</v>
      </c>
      <c r="I596" s="17">
        <v>7</v>
      </c>
      <c r="J596" s="17"/>
      <c r="K596" s="17">
        <v>9</v>
      </c>
      <c r="L596">
        <v>13</v>
      </c>
      <c r="M596">
        <v>5</v>
      </c>
      <c r="N596">
        <v>11</v>
      </c>
      <c r="O596">
        <v>10</v>
      </c>
      <c r="Q596">
        <v>68</v>
      </c>
      <c r="S596">
        <v>68</v>
      </c>
      <c r="T596">
        <v>7</v>
      </c>
    </row>
    <row r="597" spans="2:20" ht="15">
      <c r="B597" s="42" t="s">
        <v>588</v>
      </c>
      <c r="C597" t="s">
        <v>30</v>
      </c>
      <c r="D597" t="s">
        <v>658</v>
      </c>
      <c r="E597">
        <v>1965</v>
      </c>
      <c r="F597" s="45" t="s">
        <v>704</v>
      </c>
      <c r="G597" s="17">
        <v>11</v>
      </c>
      <c r="H597" s="17"/>
      <c r="I597" s="17">
        <v>9</v>
      </c>
      <c r="J597" s="17">
        <v>11</v>
      </c>
      <c r="K597" s="17"/>
      <c r="L597">
        <v>12</v>
      </c>
      <c r="M597">
        <v>2</v>
      </c>
      <c r="O597">
        <v>5</v>
      </c>
      <c r="Q597">
        <v>50</v>
      </c>
      <c r="S597">
        <v>50</v>
      </c>
      <c r="T597">
        <v>6</v>
      </c>
    </row>
    <row r="598" spans="2:20" ht="15">
      <c r="B598" s="42" t="s">
        <v>594</v>
      </c>
      <c r="C598" t="s">
        <v>30</v>
      </c>
      <c r="D598" t="s">
        <v>658</v>
      </c>
      <c r="E598">
        <v>1965</v>
      </c>
      <c r="F598" s="45" t="s">
        <v>704</v>
      </c>
      <c r="G598" s="17"/>
      <c r="H598" s="17"/>
      <c r="I598" s="17">
        <v>6</v>
      </c>
      <c r="J598" s="17"/>
      <c r="K598" s="17">
        <v>8</v>
      </c>
      <c r="L598">
        <v>11</v>
      </c>
      <c r="M598">
        <v>3</v>
      </c>
      <c r="N598">
        <v>10</v>
      </c>
      <c r="O598">
        <v>6</v>
      </c>
      <c r="Q598">
        <v>44</v>
      </c>
      <c r="S598">
        <v>44</v>
      </c>
      <c r="T598">
        <v>6</v>
      </c>
    </row>
    <row r="599" spans="2:20" ht="15">
      <c r="B599" s="42" t="s">
        <v>591</v>
      </c>
      <c r="C599" t="s">
        <v>36</v>
      </c>
      <c r="D599" t="s">
        <v>669</v>
      </c>
      <c r="E599">
        <v>1967</v>
      </c>
      <c r="F599" s="45" t="s">
        <v>704</v>
      </c>
      <c r="G599" s="17"/>
      <c r="H599" s="17"/>
      <c r="I599" s="17">
        <v>20</v>
      </c>
      <c r="J599" s="17"/>
      <c r="K599" s="17">
        <v>0</v>
      </c>
      <c r="M599">
        <v>20</v>
      </c>
      <c r="Q599">
        <v>40</v>
      </c>
      <c r="S599">
        <v>40</v>
      </c>
      <c r="T599">
        <v>2</v>
      </c>
    </row>
    <row r="600" spans="2:20" ht="15">
      <c r="B600" s="42" t="s">
        <v>593</v>
      </c>
      <c r="C600" t="s">
        <v>41</v>
      </c>
      <c r="D600" t="s">
        <v>667</v>
      </c>
      <c r="E600">
        <v>1967</v>
      </c>
      <c r="F600" s="45" t="s">
        <v>704</v>
      </c>
      <c r="G600" s="17">
        <v>16</v>
      </c>
      <c r="H600" s="17"/>
      <c r="I600" s="17"/>
      <c r="J600" s="17"/>
      <c r="K600" s="17"/>
      <c r="O600">
        <v>7</v>
      </c>
      <c r="Q600">
        <v>23</v>
      </c>
      <c r="S600">
        <v>23</v>
      </c>
      <c r="T600">
        <v>2</v>
      </c>
    </row>
    <row r="601" spans="2:20" ht="15">
      <c r="B601" s="42" t="s">
        <v>592</v>
      </c>
      <c r="C601" t="s">
        <v>36</v>
      </c>
      <c r="D601" t="s">
        <v>669</v>
      </c>
      <c r="E601">
        <v>1972</v>
      </c>
      <c r="F601" s="45" t="s">
        <v>704</v>
      </c>
      <c r="G601" s="17">
        <v>10</v>
      </c>
      <c r="H601" s="17"/>
      <c r="I601" s="17">
        <v>8</v>
      </c>
      <c r="J601" s="17"/>
      <c r="K601" s="17"/>
      <c r="Q601">
        <v>18</v>
      </c>
      <c r="S601">
        <v>18</v>
      </c>
      <c r="T601">
        <v>2</v>
      </c>
    </row>
    <row r="602" spans="2:20" ht="15">
      <c r="B602" s="42" t="s">
        <v>600</v>
      </c>
      <c r="C602" t="s">
        <v>48</v>
      </c>
      <c r="D602" t="s">
        <v>674</v>
      </c>
      <c r="E602">
        <v>1966</v>
      </c>
      <c r="F602" s="45" t="s">
        <v>704</v>
      </c>
      <c r="G602" s="17"/>
      <c r="H602" s="17"/>
      <c r="I602" s="17"/>
      <c r="J602" s="17"/>
      <c r="K602" s="17"/>
      <c r="M602">
        <v>9</v>
      </c>
      <c r="Q602">
        <v>9</v>
      </c>
      <c r="S602">
        <v>9</v>
      </c>
      <c r="T602">
        <v>1</v>
      </c>
    </row>
    <row r="603" spans="2:20" ht="15">
      <c r="B603" s="42" t="s">
        <v>601</v>
      </c>
      <c r="C603" t="s">
        <v>48</v>
      </c>
      <c r="D603" t="s">
        <v>674</v>
      </c>
      <c r="E603">
        <v>1970</v>
      </c>
      <c r="F603" s="45" t="s">
        <v>704</v>
      </c>
      <c r="G603" s="17"/>
      <c r="H603" s="17"/>
      <c r="I603" s="17"/>
      <c r="J603" s="17"/>
      <c r="K603" s="17"/>
      <c r="M603">
        <v>7</v>
      </c>
      <c r="Q603">
        <v>7</v>
      </c>
      <c r="S603">
        <v>7</v>
      </c>
      <c r="T603">
        <v>1</v>
      </c>
    </row>
    <row r="604" spans="2:20" ht="15">
      <c r="B604" s="42" t="s">
        <v>598</v>
      </c>
      <c r="C604" t="s">
        <v>35</v>
      </c>
      <c r="D604" t="s">
        <v>679</v>
      </c>
      <c r="E604">
        <v>1965</v>
      </c>
      <c r="F604" s="45" t="s">
        <v>704</v>
      </c>
      <c r="G604" s="17"/>
      <c r="H604" s="17"/>
      <c r="I604" s="17"/>
      <c r="J604" s="17"/>
      <c r="K604" s="17"/>
      <c r="M604">
        <v>4</v>
      </c>
      <c r="Q604">
        <v>4</v>
      </c>
      <c r="S604">
        <v>4</v>
      </c>
      <c r="T604">
        <v>1</v>
      </c>
    </row>
    <row r="605" spans="2:20" ht="15" hidden="1">
      <c r="B605" s="42" t="s">
        <v>595</v>
      </c>
      <c r="C605" t="s">
        <v>676</v>
      </c>
      <c r="D605" t="s">
        <v>672</v>
      </c>
      <c r="E605">
        <v>1963</v>
      </c>
      <c r="F605" s="45" t="s">
        <v>704</v>
      </c>
      <c r="G605" s="17"/>
      <c r="H605" s="17"/>
      <c r="I605" s="17"/>
      <c r="J605" s="17"/>
      <c r="K605" s="17"/>
      <c r="Q605">
        <v>0</v>
      </c>
      <c r="S605">
        <v>0</v>
      </c>
      <c r="T605">
        <v>0</v>
      </c>
    </row>
    <row r="606" spans="2:20" ht="15" hidden="1">
      <c r="B606" s="42" t="s">
        <v>596</v>
      </c>
      <c r="C606" t="s">
        <v>676</v>
      </c>
      <c r="D606" t="s">
        <v>672</v>
      </c>
      <c r="E606">
        <v>1968</v>
      </c>
      <c r="F606" s="45" t="s">
        <v>704</v>
      </c>
      <c r="G606" s="17"/>
      <c r="H606" s="17"/>
      <c r="I606" s="17"/>
      <c r="J606" s="17"/>
      <c r="K606" s="17"/>
      <c r="Q606">
        <v>0</v>
      </c>
      <c r="S606">
        <v>0</v>
      </c>
      <c r="T606">
        <v>0</v>
      </c>
    </row>
    <row r="607" spans="2:20" ht="15" hidden="1">
      <c r="B607" s="42" t="s">
        <v>597</v>
      </c>
      <c r="C607" t="s">
        <v>30</v>
      </c>
      <c r="D607" t="s">
        <v>658</v>
      </c>
      <c r="E607">
        <v>1968</v>
      </c>
      <c r="F607" s="45" t="s">
        <v>704</v>
      </c>
      <c r="G607" s="17"/>
      <c r="H607" s="17"/>
      <c r="I607" s="17"/>
      <c r="J607" s="17"/>
      <c r="K607" s="17"/>
      <c r="Q607">
        <v>0</v>
      </c>
      <c r="S607">
        <v>0</v>
      </c>
      <c r="T607">
        <v>0</v>
      </c>
    </row>
    <row r="608" spans="2:20" ht="15" hidden="1">
      <c r="B608" s="42" t="s">
        <v>599</v>
      </c>
      <c r="C608" t="s">
        <v>48</v>
      </c>
      <c r="D608" t="s">
        <v>674</v>
      </c>
      <c r="E608">
        <v>1972</v>
      </c>
      <c r="F608" s="45" t="s">
        <v>704</v>
      </c>
      <c r="G608" s="17"/>
      <c r="H608" s="17"/>
      <c r="I608" s="17"/>
      <c r="J608" s="17"/>
      <c r="K608" s="17"/>
      <c r="Q608">
        <v>0</v>
      </c>
      <c r="S608">
        <v>0</v>
      </c>
      <c r="T608">
        <v>0</v>
      </c>
    </row>
    <row r="609" spans="2:20" ht="15" hidden="1">
      <c r="B609" s="42" t="s">
        <v>602</v>
      </c>
      <c r="C609" t="s">
        <v>34</v>
      </c>
      <c r="D609" t="s">
        <v>660</v>
      </c>
      <c r="E609">
        <v>1967</v>
      </c>
      <c r="F609" s="45" t="s">
        <v>704</v>
      </c>
      <c r="G609" s="17"/>
      <c r="H609" s="17"/>
      <c r="I609" s="17"/>
      <c r="J609" s="17"/>
      <c r="K609" s="17"/>
      <c r="Q609">
        <v>0</v>
      </c>
      <c r="S609">
        <v>0</v>
      </c>
      <c r="T609">
        <v>0</v>
      </c>
    </row>
    <row r="610" spans="2:20" ht="15" hidden="1">
      <c r="B610" s="42" t="s">
        <v>603</v>
      </c>
      <c r="C610" t="s">
        <v>34</v>
      </c>
      <c r="D610" t="s">
        <v>660</v>
      </c>
      <c r="E610">
        <v>1972</v>
      </c>
      <c r="F610" s="45" t="s">
        <v>704</v>
      </c>
      <c r="G610" s="17"/>
      <c r="H610" s="17"/>
      <c r="I610" s="17"/>
      <c r="J610" s="17"/>
      <c r="K610" s="17"/>
      <c r="Q610">
        <v>0</v>
      </c>
      <c r="S610">
        <v>0</v>
      </c>
      <c r="T610">
        <v>0</v>
      </c>
    </row>
    <row r="611" spans="2:20" ht="15" hidden="1">
      <c r="B611" s="42" t="s">
        <v>604</v>
      </c>
      <c r="C611" t="s">
        <v>44</v>
      </c>
      <c r="D611" t="s">
        <v>670</v>
      </c>
      <c r="E611">
        <v>1972</v>
      </c>
      <c r="F611" s="45" t="s">
        <v>704</v>
      </c>
      <c r="G611" s="17"/>
      <c r="H611" s="17"/>
      <c r="I611" s="17"/>
      <c r="J611" s="17"/>
      <c r="K611" s="17"/>
      <c r="Q611">
        <v>0</v>
      </c>
      <c r="S611">
        <v>0</v>
      </c>
      <c r="T611">
        <v>0</v>
      </c>
    </row>
    <row r="612" spans="2:20" ht="15" hidden="1">
      <c r="B612" s="42" t="s">
        <v>605</v>
      </c>
      <c r="C612" t="s">
        <v>44</v>
      </c>
      <c r="D612" t="s">
        <v>670</v>
      </c>
      <c r="E612">
        <v>1969</v>
      </c>
      <c r="F612" s="45" t="s">
        <v>704</v>
      </c>
      <c r="G612" s="17"/>
      <c r="H612" s="17"/>
      <c r="I612" s="17"/>
      <c r="J612" s="17"/>
      <c r="K612" s="17"/>
      <c r="Q612">
        <v>0</v>
      </c>
      <c r="S612">
        <v>0</v>
      </c>
      <c r="T612">
        <v>0</v>
      </c>
    </row>
    <row r="613" spans="2:20" ht="15" hidden="1">
      <c r="B613" s="42" t="s">
        <v>606</v>
      </c>
      <c r="C613" t="s">
        <v>44</v>
      </c>
      <c r="D613" t="s">
        <v>670</v>
      </c>
      <c r="E613">
        <v>1969</v>
      </c>
      <c r="F613" s="45" t="s">
        <v>704</v>
      </c>
      <c r="G613" s="17"/>
      <c r="H613" s="17"/>
      <c r="I613" s="17"/>
      <c r="J613" s="17"/>
      <c r="K613" s="17"/>
      <c r="Q613">
        <v>0</v>
      </c>
      <c r="S613">
        <v>0</v>
      </c>
      <c r="T613">
        <v>0</v>
      </c>
    </row>
    <row r="614" spans="2:20" ht="15" hidden="1">
      <c r="B614" s="42" t="s">
        <v>607</v>
      </c>
      <c r="C614" t="s">
        <v>44</v>
      </c>
      <c r="D614" t="s">
        <v>670</v>
      </c>
      <c r="E614">
        <v>1969</v>
      </c>
      <c r="F614" s="45" t="s">
        <v>704</v>
      </c>
      <c r="G614" s="17"/>
      <c r="H614" s="17"/>
      <c r="I614" s="17"/>
      <c r="J614" s="17"/>
      <c r="K614" s="17"/>
      <c r="Q614">
        <v>0</v>
      </c>
      <c r="S614">
        <v>0</v>
      </c>
      <c r="T614">
        <v>0</v>
      </c>
    </row>
    <row r="615" spans="2:20" ht="15" hidden="1">
      <c r="B615" s="42" t="s">
        <v>608</v>
      </c>
      <c r="C615" t="s">
        <v>44</v>
      </c>
      <c r="D615" t="s">
        <v>670</v>
      </c>
      <c r="E615">
        <v>1964</v>
      </c>
      <c r="F615" s="45" t="s">
        <v>704</v>
      </c>
      <c r="G615" s="17"/>
      <c r="H615" s="17"/>
      <c r="I615" s="17"/>
      <c r="J615" s="17"/>
      <c r="K615" s="17"/>
      <c r="Q615">
        <v>0</v>
      </c>
      <c r="S615">
        <v>0</v>
      </c>
      <c r="T615">
        <v>0</v>
      </c>
    </row>
    <row r="616" spans="2:20" ht="15" hidden="1">
      <c r="B616" s="42" t="s">
        <v>609</v>
      </c>
      <c r="C616" t="s">
        <v>44</v>
      </c>
      <c r="D616" t="s">
        <v>670</v>
      </c>
      <c r="E616">
        <v>1970</v>
      </c>
      <c r="F616" s="45" t="s">
        <v>704</v>
      </c>
      <c r="G616" s="17"/>
      <c r="H616" s="17"/>
      <c r="I616" s="17"/>
      <c r="J616" s="17"/>
      <c r="K616" s="17"/>
      <c r="Q616">
        <v>0</v>
      </c>
      <c r="S616">
        <v>0</v>
      </c>
      <c r="T616">
        <v>0</v>
      </c>
    </row>
    <row r="617" spans="2:20" ht="15" hidden="1">
      <c r="B617" s="42" t="s">
        <v>610</v>
      </c>
      <c r="C617" t="s">
        <v>671</v>
      </c>
      <c r="D617" t="s">
        <v>672</v>
      </c>
      <c r="E617">
        <v>1968</v>
      </c>
      <c r="F617" s="45" t="s">
        <v>704</v>
      </c>
      <c r="G617" s="17"/>
      <c r="H617" s="17"/>
      <c r="I617" s="17"/>
      <c r="J617" s="17"/>
      <c r="K617" s="17"/>
      <c r="Q617">
        <v>0</v>
      </c>
      <c r="S617">
        <v>0</v>
      </c>
      <c r="T617">
        <v>0</v>
      </c>
    </row>
    <row r="618" spans="2:20" ht="15" hidden="1">
      <c r="B618" s="42" t="s">
        <v>611</v>
      </c>
      <c r="C618">
        <v>0</v>
      </c>
      <c r="D618" t="s">
        <v>681</v>
      </c>
      <c r="E618">
        <v>1972</v>
      </c>
      <c r="F618" s="45" t="s">
        <v>704</v>
      </c>
      <c r="G618" s="17"/>
      <c r="H618" s="17"/>
      <c r="I618" s="17"/>
      <c r="J618" s="17"/>
      <c r="K618" s="17"/>
      <c r="Q618">
        <v>0</v>
      </c>
      <c r="S618">
        <v>0</v>
      </c>
      <c r="T618">
        <v>0</v>
      </c>
    </row>
    <row r="619" spans="2:20" ht="15" hidden="1">
      <c r="B619" s="42" t="s">
        <v>612</v>
      </c>
      <c r="C619">
        <v>0</v>
      </c>
      <c r="D619" t="s">
        <v>681</v>
      </c>
      <c r="E619">
        <v>1967</v>
      </c>
      <c r="F619" s="45" t="s">
        <v>704</v>
      </c>
      <c r="G619" s="17"/>
      <c r="H619" s="17"/>
      <c r="I619" s="17"/>
      <c r="J619" s="17"/>
      <c r="K619" s="17"/>
      <c r="L619">
        <v>0</v>
      </c>
      <c r="Q619">
        <v>0</v>
      </c>
      <c r="S619">
        <v>0</v>
      </c>
      <c r="T619">
        <v>0</v>
      </c>
    </row>
    <row r="620" spans="2:20" ht="15" hidden="1">
      <c r="B620" s="42" t="s">
        <v>613</v>
      </c>
      <c r="C620" t="s">
        <v>29</v>
      </c>
      <c r="D620" t="s">
        <v>675</v>
      </c>
      <c r="E620">
        <v>1970</v>
      </c>
      <c r="F620" s="45" t="s">
        <v>704</v>
      </c>
      <c r="G620" s="17"/>
      <c r="H620" s="17"/>
      <c r="I620" s="17"/>
      <c r="J620" s="17"/>
      <c r="K620" s="17"/>
      <c r="Q620">
        <v>0</v>
      </c>
      <c r="S620">
        <v>0</v>
      </c>
      <c r="T620">
        <v>0</v>
      </c>
    </row>
    <row r="621" spans="2:20" ht="15" hidden="1">
      <c r="B621" s="42" t="s">
        <v>614</v>
      </c>
      <c r="C621" t="s">
        <v>31</v>
      </c>
      <c r="D621" t="s">
        <v>662</v>
      </c>
      <c r="E621">
        <v>1968</v>
      </c>
      <c r="F621" s="45" t="s">
        <v>704</v>
      </c>
      <c r="G621" s="17"/>
      <c r="H621" s="17"/>
      <c r="I621" s="17"/>
      <c r="J621" s="17"/>
      <c r="K621" s="17"/>
      <c r="Q621">
        <v>0</v>
      </c>
      <c r="S621">
        <v>0</v>
      </c>
      <c r="T621">
        <v>0</v>
      </c>
    </row>
    <row r="622" spans="2:20" ht="15" hidden="1">
      <c r="B622" s="42" t="s">
        <v>615</v>
      </c>
      <c r="C622" t="s">
        <v>31</v>
      </c>
      <c r="D622" t="s">
        <v>662</v>
      </c>
      <c r="E622">
        <v>1966</v>
      </c>
      <c r="F622" s="45" t="s">
        <v>704</v>
      </c>
      <c r="G622" s="17"/>
      <c r="H622" s="17"/>
      <c r="I622" s="17"/>
      <c r="J622" s="17"/>
      <c r="K622" s="17"/>
      <c r="Q622">
        <v>0</v>
      </c>
      <c r="S622">
        <v>0</v>
      </c>
      <c r="T622">
        <v>0</v>
      </c>
    </row>
    <row r="623" spans="2:20" ht="15" hidden="1">
      <c r="B623" s="42" t="s">
        <v>616</v>
      </c>
      <c r="C623" t="s">
        <v>36</v>
      </c>
      <c r="D623" t="s">
        <v>669</v>
      </c>
      <c r="E623">
        <v>1963</v>
      </c>
      <c r="F623" s="45" t="s">
        <v>704</v>
      </c>
      <c r="G623" s="17"/>
      <c r="H623" s="17"/>
      <c r="I623" s="17"/>
      <c r="J623" s="17"/>
      <c r="K623" s="17"/>
      <c r="Q623">
        <v>0</v>
      </c>
      <c r="S623">
        <v>0</v>
      </c>
      <c r="T623">
        <v>0</v>
      </c>
    </row>
    <row r="624" spans="2:20" ht="15" hidden="1">
      <c r="B624" s="42" t="s">
        <v>617</v>
      </c>
      <c r="C624" t="s">
        <v>32</v>
      </c>
      <c r="D624" t="s">
        <v>664</v>
      </c>
      <c r="E624">
        <v>1966</v>
      </c>
      <c r="F624" s="45" t="s">
        <v>704</v>
      </c>
      <c r="G624" s="17"/>
      <c r="H624" s="17"/>
      <c r="I624" s="17"/>
      <c r="J624" s="17"/>
      <c r="K624" s="17"/>
      <c r="Q624">
        <v>0</v>
      </c>
      <c r="S624">
        <v>0</v>
      </c>
      <c r="T624">
        <v>0</v>
      </c>
    </row>
    <row r="625" spans="2:20" ht="15" hidden="1">
      <c r="B625" s="42" t="s">
        <v>618</v>
      </c>
      <c r="C625" t="s">
        <v>28</v>
      </c>
      <c r="D625" t="s">
        <v>661</v>
      </c>
      <c r="E625">
        <v>1972</v>
      </c>
      <c r="F625" s="45" t="s">
        <v>704</v>
      </c>
      <c r="G625" s="17"/>
      <c r="H625" s="17"/>
      <c r="I625" s="17"/>
      <c r="J625" s="17"/>
      <c r="K625" s="17"/>
      <c r="Q625">
        <v>0</v>
      </c>
      <c r="S625">
        <v>0</v>
      </c>
      <c r="T625">
        <v>0</v>
      </c>
    </row>
    <row r="626" spans="2:20" ht="15" hidden="1">
      <c r="B626" s="42" t="s">
        <v>619</v>
      </c>
      <c r="C626" t="s">
        <v>28</v>
      </c>
      <c r="D626" t="s">
        <v>661</v>
      </c>
      <c r="E626">
        <v>1967</v>
      </c>
      <c r="F626" s="45" t="s">
        <v>704</v>
      </c>
      <c r="G626" s="17"/>
      <c r="H626" s="17"/>
      <c r="I626" s="17"/>
      <c r="J626" s="17"/>
      <c r="K626" s="17"/>
      <c r="Q626">
        <v>0</v>
      </c>
      <c r="S626">
        <v>0</v>
      </c>
      <c r="T626">
        <v>0</v>
      </c>
    </row>
    <row r="627" spans="2:20" ht="15" hidden="1">
      <c r="B627" s="42" t="s">
        <v>620</v>
      </c>
      <c r="C627" t="s">
        <v>28</v>
      </c>
      <c r="D627" t="s">
        <v>661</v>
      </c>
      <c r="E627">
        <v>1968</v>
      </c>
      <c r="F627" s="45" t="s">
        <v>704</v>
      </c>
      <c r="G627" s="17"/>
      <c r="H627" s="17"/>
      <c r="I627" s="17"/>
      <c r="J627" s="17"/>
      <c r="K627" s="17"/>
      <c r="Q627">
        <v>0</v>
      </c>
      <c r="S627">
        <v>0</v>
      </c>
      <c r="T627">
        <v>0</v>
      </c>
    </row>
    <row r="628" spans="2:11" ht="15">
      <c r="B628" s="42"/>
      <c r="F628" s="45"/>
      <c r="G628" s="17"/>
      <c r="H628" s="17"/>
      <c r="I628" s="17"/>
      <c r="J628" s="17"/>
      <c r="K628" s="17"/>
    </row>
    <row r="629" spans="2:11" ht="15">
      <c r="B629" s="42"/>
      <c r="F629" s="45"/>
      <c r="G629" s="17"/>
      <c r="H629" s="17"/>
      <c r="I629" s="17"/>
      <c r="J629" s="17"/>
      <c r="K629" s="17"/>
    </row>
    <row r="630" spans="2:20" ht="15">
      <c r="B630" s="42" t="s">
        <v>621</v>
      </c>
      <c r="C630" t="s">
        <v>32</v>
      </c>
      <c r="D630" t="s">
        <v>664</v>
      </c>
      <c r="E630">
        <v>1953</v>
      </c>
      <c r="F630" s="45" t="s">
        <v>705</v>
      </c>
      <c r="G630" s="17"/>
      <c r="H630" s="17">
        <v>18</v>
      </c>
      <c r="I630" s="17">
        <v>16</v>
      </c>
      <c r="J630" s="17">
        <v>20</v>
      </c>
      <c r="K630" s="17"/>
      <c r="L630">
        <v>18</v>
      </c>
      <c r="M630">
        <v>18</v>
      </c>
      <c r="N630">
        <v>18</v>
      </c>
      <c r="O630">
        <v>18</v>
      </c>
      <c r="Q630">
        <v>126</v>
      </c>
      <c r="S630">
        <v>126</v>
      </c>
      <c r="T630">
        <v>7</v>
      </c>
    </row>
    <row r="631" spans="2:20" ht="15">
      <c r="B631" s="42" t="s">
        <v>625</v>
      </c>
      <c r="C631" t="s">
        <v>32</v>
      </c>
      <c r="D631" t="s">
        <v>664</v>
      </c>
      <c r="E631">
        <v>1951</v>
      </c>
      <c r="F631" s="45" t="s">
        <v>705</v>
      </c>
      <c r="G631" s="17"/>
      <c r="H631" s="17">
        <v>16</v>
      </c>
      <c r="I631" s="17">
        <v>13</v>
      </c>
      <c r="J631" s="17">
        <v>12</v>
      </c>
      <c r="K631" s="17"/>
      <c r="L631">
        <v>14</v>
      </c>
      <c r="M631">
        <v>14</v>
      </c>
      <c r="N631">
        <v>20</v>
      </c>
      <c r="O631">
        <v>14</v>
      </c>
      <c r="Q631">
        <v>103</v>
      </c>
      <c r="S631">
        <v>103</v>
      </c>
      <c r="T631">
        <v>7</v>
      </c>
    </row>
    <row r="632" spans="2:20" ht="15">
      <c r="B632" s="42" t="s">
        <v>623</v>
      </c>
      <c r="C632" t="s">
        <v>34</v>
      </c>
      <c r="D632" t="s">
        <v>660</v>
      </c>
      <c r="E632">
        <v>1953</v>
      </c>
      <c r="F632" s="45" t="s">
        <v>705</v>
      </c>
      <c r="G632" s="17"/>
      <c r="H632" s="17"/>
      <c r="I632" s="17">
        <v>14</v>
      </c>
      <c r="J632" s="17">
        <v>18</v>
      </c>
      <c r="K632" s="17">
        <v>20</v>
      </c>
      <c r="L632">
        <v>16</v>
      </c>
      <c r="M632">
        <v>16</v>
      </c>
      <c r="O632">
        <v>13</v>
      </c>
      <c r="Q632">
        <v>97</v>
      </c>
      <c r="S632">
        <v>97</v>
      </c>
      <c r="T632">
        <v>6</v>
      </c>
    </row>
    <row r="633" spans="2:20" ht="15">
      <c r="B633" s="42" t="s">
        <v>627</v>
      </c>
      <c r="C633" t="s">
        <v>34</v>
      </c>
      <c r="D633" t="s">
        <v>660</v>
      </c>
      <c r="E633">
        <v>1959</v>
      </c>
      <c r="F633" s="45" t="s">
        <v>705</v>
      </c>
      <c r="G633" s="17"/>
      <c r="H633" s="17"/>
      <c r="I633" s="17">
        <v>20</v>
      </c>
      <c r="J633" s="17"/>
      <c r="K633" s="17">
        <v>14</v>
      </c>
      <c r="L633">
        <v>20</v>
      </c>
      <c r="M633">
        <v>20</v>
      </c>
      <c r="O633">
        <v>20</v>
      </c>
      <c r="Q633">
        <v>94</v>
      </c>
      <c r="S633">
        <v>94</v>
      </c>
      <c r="T633">
        <v>5</v>
      </c>
    </row>
    <row r="634" spans="2:20" ht="15">
      <c r="B634" s="42" t="s">
        <v>622</v>
      </c>
      <c r="C634" t="s">
        <v>35</v>
      </c>
      <c r="D634" t="s">
        <v>679</v>
      </c>
      <c r="E634">
        <v>1952</v>
      </c>
      <c r="F634" s="45" t="s">
        <v>705</v>
      </c>
      <c r="G634" s="17"/>
      <c r="H634" s="17">
        <v>14</v>
      </c>
      <c r="I634" s="17">
        <v>11</v>
      </c>
      <c r="J634" s="17">
        <v>13</v>
      </c>
      <c r="K634" s="17">
        <v>16</v>
      </c>
      <c r="L634">
        <v>13</v>
      </c>
      <c r="M634">
        <v>12</v>
      </c>
      <c r="N634">
        <v>13</v>
      </c>
      <c r="O634">
        <v>11</v>
      </c>
      <c r="Q634">
        <v>92</v>
      </c>
      <c r="R634">
        <v>11</v>
      </c>
      <c r="S634">
        <v>103</v>
      </c>
      <c r="T634">
        <v>8</v>
      </c>
    </row>
    <row r="635" spans="2:20" ht="15">
      <c r="B635" s="42" t="s">
        <v>624</v>
      </c>
      <c r="C635" t="s">
        <v>32</v>
      </c>
      <c r="D635" t="s">
        <v>664</v>
      </c>
      <c r="E635">
        <v>1960</v>
      </c>
      <c r="F635" s="45" t="s">
        <v>705</v>
      </c>
      <c r="G635" s="17"/>
      <c r="H635" s="17">
        <v>13</v>
      </c>
      <c r="I635" s="17">
        <v>10</v>
      </c>
      <c r="J635" s="17">
        <v>11</v>
      </c>
      <c r="K635" s="17">
        <v>13</v>
      </c>
      <c r="L635">
        <v>11</v>
      </c>
      <c r="M635">
        <v>11</v>
      </c>
      <c r="N635">
        <v>12</v>
      </c>
      <c r="O635">
        <v>10</v>
      </c>
      <c r="Q635">
        <v>81</v>
      </c>
      <c r="R635">
        <v>10</v>
      </c>
      <c r="S635">
        <v>91</v>
      </c>
      <c r="T635">
        <v>8</v>
      </c>
    </row>
    <row r="636" spans="2:20" ht="15">
      <c r="B636" s="42" t="s">
        <v>628</v>
      </c>
      <c r="C636" t="s">
        <v>33</v>
      </c>
      <c r="D636" t="s">
        <v>666</v>
      </c>
      <c r="E636">
        <v>1960</v>
      </c>
      <c r="F636" s="45" t="s">
        <v>705</v>
      </c>
      <c r="G636" s="17"/>
      <c r="H636" s="17"/>
      <c r="I636" s="17"/>
      <c r="J636" s="17">
        <v>16</v>
      </c>
      <c r="K636" s="17">
        <v>18</v>
      </c>
      <c r="M636">
        <v>13</v>
      </c>
      <c r="N636">
        <v>14</v>
      </c>
      <c r="O636">
        <v>12</v>
      </c>
      <c r="Q636">
        <v>73</v>
      </c>
      <c r="S636">
        <v>73</v>
      </c>
      <c r="T636">
        <v>5</v>
      </c>
    </row>
    <row r="637" spans="2:20" ht="15">
      <c r="B637" s="42" t="s">
        <v>626</v>
      </c>
      <c r="C637" t="s">
        <v>32</v>
      </c>
      <c r="D637" t="s">
        <v>664</v>
      </c>
      <c r="E637">
        <v>1960</v>
      </c>
      <c r="F637" s="45" t="s">
        <v>705</v>
      </c>
      <c r="G637" s="17"/>
      <c r="H637" s="17">
        <v>20</v>
      </c>
      <c r="I637" s="17">
        <v>18</v>
      </c>
      <c r="J637" s="17"/>
      <c r="K637" s="17"/>
      <c r="N637">
        <v>16</v>
      </c>
      <c r="O637">
        <v>16</v>
      </c>
      <c r="Q637">
        <v>70</v>
      </c>
      <c r="S637">
        <v>70</v>
      </c>
      <c r="T637">
        <v>4</v>
      </c>
    </row>
    <row r="638" spans="2:20" ht="15">
      <c r="B638" s="42" t="s">
        <v>629</v>
      </c>
      <c r="C638" t="s">
        <v>31</v>
      </c>
      <c r="D638" t="s">
        <v>662</v>
      </c>
      <c r="E638">
        <v>1956</v>
      </c>
      <c r="F638" s="45" t="s">
        <v>705</v>
      </c>
      <c r="G638" s="17"/>
      <c r="H638" s="17"/>
      <c r="I638" s="17">
        <v>12</v>
      </c>
      <c r="J638" s="17">
        <v>14</v>
      </c>
      <c r="K638" s="17"/>
      <c r="Q638">
        <v>26</v>
      </c>
      <c r="S638">
        <v>26</v>
      </c>
      <c r="T638">
        <v>2</v>
      </c>
    </row>
    <row r="639" spans="2:20" ht="15">
      <c r="B639" s="42" t="s">
        <v>644</v>
      </c>
      <c r="C639" t="s">
        <v>46</v>
      </c>
      <c r="D639" t="s">
        <v>702</v>
      </c>
      <c r="E639">
        <v>1945</v>
      </c>
      <c r="F639" s="45" t="s">
        <v>705</v>
      </c>
      <c r="G639" s="17"/>
      <c r="H639" s="17"/>
      <c r="I639" s="17"/>
      <c r="J639" s="17"/>
      <c r="K639" s="17"/>
      <c r="L639">
        <v>12</v>
      </c>
      <c r="Q639">
        <v>12</v>
      </c>
      <c r="S639">
        <v>12</v>
      </c>
      <c r="T639">
        <v>1</v>
      </c>
    </row>
    <row r="640" spans="2:20" ht="15">
      <c r="B640" s="42" t="s">
        <v>630</v>
      </c>
      <c r="C640" t="s">
        <v>30</v>
      </c>
      <c r="E640">
        <v>1943</v>
      </c>
      <c r="F640" s="45" t="s">
        <v>705</v>
      </c>
      <c r="G640" s="17"/>
      <c r="H640" s="17"/>
      <c r="I640" s="17"/>
      <c r="J640" s="17"/>
      <c r="K640" s="17"/>
      <c r="O640">
        <v>9</v>
      </c>
      <c r="Q640">
        <v>9</v>
      </c>
      <c r="S640">
        <v>9</v>
      </c>
      <c r="T640">
        <v>1</v>
      </c>
    </row>
    <row r="641" spans="2:20" ht="15">
      <c r="B641" s="42" t="s">
        <v>632</v>
      </c>
      <c r="C641" t="s">
        <v>30</v>
      </c>
      <c r="E641">
        <v>1950</v>
      </c>
      <c r="F641" s="45" t="s">
        <v>705</v>
      </c>
      <c r="G641" s="17"/>
      <c r="H641" s="17"/>
      <c r="I641" s="17"/>
      <c r="J641" s="17"/>
      <c r="K641" s="17"/>
      <c r="O641">
        <v>8</v>
      </c>
      <c r="Q641">
        <v>8</v>
      </c>
      <c r="S641">
        <v>8</v>
      </c>
      <c r="T641">
        <v>1</v>
      </c>
    </row>
    <row r="642" spans="2:20" ht="15" hidden="1">
      <c r="B642" s="42" t="s">
        <v>631</v>
      </c>
      <c r="C642" t="s">
        <v>30</v>
      </c>
      <c r="E642">
        <v>1962</v>
      </c>
      <c r="F642" s="45" t="s">
        <v>705</v>
      </c>
      <c r="G642" s="17"/>
      <c r="H642" s="17"/>
      <c r="I642" s="17"/>
      <c r="J642" s="17"/>
      <c r="K642" s="17"/>
      <c r="Q642">
        <v>0</v>
      </c>
      <c r="S642">
        <v>0</v>
      </c>
      <c r="T642">
        <v>0</v>
      </c>
    </row>
    <row r="643" spans="2:20" ht="15" hidden="1">
      <c r="B643" s="42" t="s">
        <v>633</v>
      </c>
      <c r="C643" t="s">
        <v>30</v>
      </c>
      <c r="E643">
        <v>1950</v>
      </c>
      <c r="F643" s="45" t="s">
        <v>705</v>
      </c>
      <c r="G643" s="17"/>
      <c r="H643" s="17"/>
      <c r="I643" s="17"/>
      <c r="J643" s="17"/>
      <c r="K643" s="17"/>
      <c r="Q643">
        <v>0</v>
      </c>
      <c r="S643">
        <v>0</v>
      </c>
      <c r="T643">
        <v>0</v>
      </c>
    </row>
    <row r="644" spans="2:20" ht="15" hidden="1">
      <c r="B644" s="42" t="s">
        <v>633</v>
      </c>
      <c r="C644" t="s">
        <v>30</v>
      </c>
      <c r="E644">
        <v>1950</v>
      </c>
      <c r="F644" s="45" t="s">
        <v>705</v>
      </c>
      <c r="G644" s="17"/>
      <c r="H644" s="17"/>
      <c r="I644" s="17"/>
      <c r="J644" s="17"/>
      <c r="K644" s="17"/>
      <c r="Q644">
        <v>0</v>
      </c>
      <c r="S644">
        <v>0</v>
      </c>
      <c r="T644">
        <v>0</v>
      </c>
    </row>
    <row r="645" spans="2:20" ht="15" hidden="1">
      <c r="B645" s="42" t="s">
        <v>634</v>
      </c>
      <c r="C645" t="s">
        <v>30</v>
      </c>
      <c r="E645">
        <v>1959</v>
      </c>
      <c r="F645" s="45" t="s">
        <v>705</v>
      </c>
      <c r="G645" s="17"/>
      <c r="H645" s="17"/>
      <c r="I645" s="17"/>
      <c r="J645" s="17"/>
      <c r="K645" s="17"/>
      <c r="Q645">
        <v>0</v>
      </c>
      <c r="S645">
        <v>0</v>
      </c>
      <c r="T645">
        <v>0</v>
      </c>
    </row>
    <row r="646" spans="2:20" ht="15" hidden="1">
      <c r="B646" s="42" t="s">
        <v>635</v>
      </c>
      <c r="C646" t="s">
        <v>39</v>
      </c>
      <c r="E646">
        <v>1954</v>
      </c>
      <c r="F646" s="45" t="s">
        <v>705</v>
      </c>
      <c r="G646" s="17"/>
      <c r="H646" s="17"/>
      <c r="I646" s="17"/>
      <c r="J646" s="17"/>
      <c r="K646" s="17"/>
      <c r="Q646">
        <v>0</v>
      </c>
      <c r="S646">
        <v>0</v>
      </c>
      <c r="T646">
        <v>0</v>
      </c>
    </row>
    <row r="647" spans="2:20" ht="15" hidden="1">
      <c r="B647" s="42" t="s">
        <v>636</v>
      </c>
      <c r="C647" t="s">
        <v>35</v>
      </c>
      <c r="E647">
        <v>1960</v>
      </c>
      <c r="F647" s="45" t="s">
        <v>705</v>
      </c>
      <c r="G647" s="17"/>
      <c r="H647" s="17"/>
      <c r="I647" s="17"/>
      <c r="J647" s="17"/>
      <c r="K647" s="17"/>
      <c r="Q647">
        <v>0</v>
      </c>
      <c r="S647">
        <v>0</v>
      </c>
      <c r="T647">
        <v>0</v>
      </c>
    </row>
    <row r="648" spans="2:20" ht="15" hidden="1">
      <c r="B648" s="42" t="s">
        <v>637</v>
      </c>
      <c r="C648" t="s">
        <v>35</v>
      </c>
      <c r="E648">
        <v>1959</v>
      </c>
      <c r="F648" s="45" t="s">
        <v>705</v>
      </c>
      <c r="G648" s="17"/>
      <c r="H648" s="17"/>
      <c r="I648" s="17"/>
      <c r="J648" s="17"/>
      <c r="K648" s="17"/>
      <c r="Q648">
        <v>0</v>
      </c>
      <c r="S648">
        <v>0</v>
      </c>
      <c r="T648">
        <v>0</v>
      </c>
    </row>
    <row r="649" spans="2:20" ht="15" hidden="1">
      <c r="B649" s="42" t="s">
        <v>638</v>
      </c>
      <c r="C649" t="s">
        <v>48</v>
      </c>
      <c r="E649">
        <v>1944</v>
      </c>
      <c r="F649" s="45" t="s">
        <v>705</v>
      </c>
      <c r="G649" s="17"/>
      <c r="H649" s="17"/>
      <c r="I649" s="17"/>
      <c r="J649" s="17"/>
      <c r="K649" s="17"/>
      <c r="Q649">
        <v>0</v>
      </c>
      <c r="S649">
        <v>0</v>
      </c>
      <c r="T649">
        <v>0</v>
      </c>
    </row>
    <row r="650" spans="2:20" ht="15" hidden="1">
      <c r="B650" s="42" t="s">
        <v>639</v>
      </c>
      <c r="C650" t="s">
        <v>48</v>
      </c>
      <c r="E650">
        <v>1956</v>
      </c>
      <c r="F650" s="45" t="s">
        <v>705</v>
      </c>
      <c r="G650" s="17"/>
      <c r="H650" s="17"/>
      <c r="I650" s="17"/>
      <c r="J650" s="17"/>
      <c r="K650" s="17"/>
      <c r="Q650">
        <v>0</v>
      </c>
      <c r="S650">
        <v>0</v>
      </c>
      <c r="T650">
        <v>0</v>
      </c>
    </row>
    <row r="651" spans="2:20" ht="15" hidden="1">
      <c r="B651" s="42" t="s">
        <v>640</v>
      </c>
      <c r="C651" t="s">
        <v>48</v>
      </c>
      <c r="E651">
        <v>1952</v>
      </c>
      <c r="F651" s="45" t="s">
        <v>705</v>
      </c>
      <c r="G651" s="17"/>
      <c r="H651" s="17"/>
      <c r="I651" s="17"/>
      <c r="J651" s="17"/>
      <c r="K651" s="17"/>
      <c r="Q651">
        <v>0</v>
      </c>
      <c r="S651">
        <v>0</v>
      </c>
      <c r="T651">
        <v>0</v>
      </c>
    </row>
    <row r="652" spans="2:20" ht="15" hidden="1">
      <c r="B652" s="42" t="s">
        <v>641</v>
      </c>
      <c r="C652" t="s">
        <v>48</v>
      </c>
      <c r="E652">
        <v>1952</v>
      </c>
      <c r="F652" s="45" t="s">
        <v>705</v>
      </c>
      <c r="G652" s="17"/>
      <c r="H652" s="17"/>
      <c r="I652" s="17"/>
      <c r="J652" s="17"/>
      <c r="K652" s="17"/>
      <c r="Q652">
        <v>0</v>
      </c>
      <c r="S652">
        <v>0</v>
      </c>
      <c r="T652">
        <v>0</v>
      </c>
    </row>
    <row r="653" spans="2:20" ht="15" hidden="1">
      <c r="B653" s="42" t="s">
        <v>642</v>
      </c>
      <c r="C653" t="s">
        <v>48</v>
      </c>
      <c r="E653">
        <v>1962</v>
      </c>
      <c r="F653" s="45" t="s">
        <v>705</v>
      </c>
      <c r="G653" s="17"/>
      <c r="H653" s="17"/>
      <c r="I653" s="17"/>
      <c r="J653" s="17"/>
      <c r="K653" s="17"/>
      <c r="Q653">
        <v>0</v>
      </c>
      <c r="S653">
        <v>0</v>
      </c>
      <c r="T653">
        <v>0</v>
      </c>
    </row>
    <row r="654" spans="2:20" ht="15" hidden="1">
      <c r="B654" s="42" t="s">
        <v>643</v>
      </c>
      <c r="C654" t="s">
        <v>34</v>
      </c>
      <c r="E654">
        <v>1947</v>
      </c>
      <c r="F654" s="45" t="s">
        <v>705</v>
      </c>
      <c r="G654" s="17"/>
      <c r="H654" s="17"/>
      <c r="I654" s="17"/>
      <c r="J654" s="17"/>
      <c r="K654" s="17"/>
      <c r="Q654">
        <v>0</v>
      </c>
      <c r="S654">
        <v>0</v>
      </c>
      <c r="T654">
        <v>0</v>
      </c>
    </row>
    <row r="655" spans="2:20" ht="15" hidden="1">
      <c r="B655" s="42" t="s">
        <v>645</v>
      </c>
      <c r="C655" t="s">
        <v>46</v>
      </c>
      <c r="E655">
        <v>1955</v>
      </c>
      <c r="F655" s="45" t="s">
        <v>705</v>
      </c>
      <c r="G655" s="17"/>
      <c r="H655" s="17"/>
      <c r="I655" s="17"/>
      <c r="J655" s="17"/>
      <c r="K655" s="17"/>
      <c r="Q655">
        <v>0</v>
      </c>
      <c r="S655">
        <v>0</v>
      </c>
      <c r="T655">
        <v>0</v>
      </c>
    </row>
    <row r="656" spans="2:20" ht="15" hidden="1">
      <c r="B656" s="42" t="s">
        <v>646</v>
      </c>
      <c r="C656" t="s">
        <v>33</v>
      </c>
      <c r="E656">
        <v>1955</v>
      </c>
      <c r="F656" s="45" t="s">
        <v>705</v>
      </c>
      <c r="G656" s="17"/>
      <c r="H656" s="17"/>
      <c r="I656" s="17"/>
      <c r="J656" s="17"/>
      <c r="K656" s="17"/>
      <c r="Q656">
        <v>0</v>
      </c>
      <c r="S656">
        <v>0</v>
      </c>
      <c r="T656">
        <v>0</v>
      </c>
    </row>
    <row r="657" spans="2:20" ht="15" hidden="1">
      <c r="B657" s="42" t="s">
        <v>647</v>
      </c>
      <c r="C657" t="s">
        <v>33</v>
      </c>
      <c r="E657">
        <v>1939</v>
      </c>
      <c r="F657" s="45" t="s">
        <v>705</v>
      </c>
      <c r="G657" s="17"/>
      <c r="H657" s="17"/>
      <c r="I657" s="17"/>
      <c r="J657" s="17"/>
      <c r="K657" s="17"/>
      <c r="Q657">
        <v>0</v>
      </c>
      <c r="S657">
        <v>0</v>
      </c>
      <c r="T657">
        <v>0</v>
      </c>
    </row>
    <row r="658" spans="2:20" ht="15" hidden="1">
      <c r="B658" s="42" t="s">
        <v>648</v>
      </c>
      <c r="C658" t="s">
        <v>47</v>
      </c>
      <c r="E658">
        <v>1959</v>
      </c>
      <c r="F658" s="45" t="s">
        <v>705</v>
      </c>
      <c r="G658" s="17"/>
      <c r="H658" s="17"/>
      <c r="I658" s="17"/>
      <c r="J658" s="17"/>
      <c r="K658" s="17"/>
      <c r="Q658">
        <v>0</v>
      </c>
      <c r="S658">
        <v>0</v>
      </c>
      <c r="T658">
        <v>0</v>
      </c>
    </row>
    <row r="659" spans="2:20" ht="15" hidden="1">
      <c r="B659" s="42" t="s">
        <v>649</v>
      </c>
      <c r="C659" t="s">
        <v>31</v>
      </c>
      <c r="E659">
        <v>1940</v>
      </c>
      <c r="F659" s="45" t="s">
        <v>705</v>
      </c>
      <c r="G659" s="17"/>
      <c r="H659" s="17"/>
      <c r="I659" s="17"/>
      <c r="J659" s="17"/>
      <c r="K659" s="17"/>
      <c r="Q659">
        <v>0</v>
      </c>
      <c r="S659">
        <v>0</v>
      </c>
      <c r="T659">
        <v>0</v>
      </c>
    </row>
    <row r="660" spans="2:20" ht="15" hidden="1">
      <c r="B660" s="42" t="s">
        <v>650</v>
      </c>
      <c r="C660" t="s">
        <v>31</v>
      </c>
      <c r="E660">
        <v>1961</v>
      </c>
      <c r="F660" s="45" t="s">
        <v>705</v>
      </c>
      <c r="G660" s="17"/>
      <c r="H660" s="17"/>
      <c r="I660" s="17"/>
      <c r="J660" s="17"/>
      <c r="K660" s="17"/>
      <c r="Q660">
        <v>0</v>
      </c>
      <c r="S660">
        <v>0</v>
      </c>
      <c r="T660">
        <v>0</v>
      </c>
    </row>
    <row r="661" spans="2:20" ht="15" hidden="1">
      <c r="B661" s="42" t="s">
        <v>651</v>
      </c>
      <c r="C661" t="s">
        <v>36</v>
      </c>
      <c r="E661">
        <v>1959</v>
      </c>
      <c r="F661" s="45" t="s">
        <v>705</v>
      </c>
      <c r="G661" s="17"/>
      <c r="H661" s="17"/>
      <c r="I661" s="17"/>
      <c r="J661" s="17"/>
      <c r="K661" s="17"/>
      <c r="Q661">
        <v>0</v>
      </c>
      <c r="S661">
        <v>0</v>
      </c>
      <c r="T661">
        <v>0</v>
      </c>
    </row>
    <row r="662" spans="2:20" ht="15" hidden="1">
      <c r="B662" s="42" t="s">
        <v>652</v>
      </c>
      <c r="C662" t="s">
        <v>36</v>
      </c>
      <c r="E662">
        <v>1962</v>
      </c>
      <c r="F662" s="45" t="s">
        <v>705</v>
      </c>
      <c r="G662" s="17"/>
      <c r="H662" s="17"/>
      <c r="I662" s="17"/>
      <c r="J662" s="17"/>
      <c r="K662" s="17"/>
      <c r="Q662">
        <v>0</v>
      </c>
      <c r="S662">
        <v>0</v>
      </c>
      <c r="T662">
        <v>0</v>
      </c>
    </row>
    <row r="663" spans="2:20" ht="15" hidden="1">
      <c r="B663" s="42" t="s">
        <v>653</v>
      </c>
      <c r="C663" t="s">
        <v>36</v>
      </c>
      <c r="E663">
        <v>1950</v>
      </c>
      <c r="F663" s="45" t="s">
        <v>705</v>
      </c>
      <c r="G663" s="17"/>
      <c r="H663" s="17"/>
      <c r="I663" s="17"/>
      <c r="J663" s="17"/>
      <c r="K663" s="17"/>
      <c r="Q663">
        <v>0</v>
      </c>
      <c r="S663">
        <v>0</v>
      </c>
      <c r="T663">
        <v>0</v>
      </c>
    </row>
    <row r="664" spans="2:20" ht="15" hidden="1">
      <c r="B664" s="42" t="s">
        <v>654</v>
      </c>
      <c r="C664" t="s">
        <v>36</v>
      </c>
      <c r="E664">
        <v>1943</v>
      </c>
      <c r="F664" s="45" t="s">
        <v>705</v>
      </c>
      <c r="G664" s="17"/>
      <c r="H664" s="17"/>
      <c r="I664" s="17"/>
      <c r="J664" s="17"/>
      <c r="K664" s="17"/>
      <c r="Q664">
        <v>0</v>
      </c>
      <c r="S664">
        <v>0</v>
      </c>
      <c r="T664">
        <v>0</v>
      </c>
    </row>
    <row r="665" spans="2:20" ht="15" hidden="1">
      <c r="B665" s="42" t="s">
        <v>655</v>
      </c>
      <c r="C665" t="s">
        <v>32</v>
      </c>
      <c r="E665">
        <v>1948</v>
      </c>
      <c r="F665" s="45" t="s">
        <v>705</v>
      </c>
      <c r="G665" s="17"/>
      <c r="H665" s="17"/>
      <c r="I665" s="17"/>
      <c r="J665" s="17"/>
      <c r="K665" s="17"/>
      <c r="Q665">
        <v>0</v>
      </c>
      <c r="S665">
        <v>0</v>
      </c>
      <c r="T665">
        <v>0</v>
      </c>
    </row>
    <row r="666" spans="2:20" ht="15" hidden="1">
      <c r="B666" s="42" t="s">
        <v>656</v>
      </c>
      <c r="C666" t="s">
        <v>28</v>
      </c>
      <c r="E666">
        <v>1961</v>
      </c>
      <c r="F666" s="45" t="s">
        <v>705</v>
      </c>
      <c r="G666" s="17"/>
      <c r="H666" s="17"/>
      <c r="I666" s="17"/>
      <c r="J666" s="17"/>
      <c r="K666" s="17"/>
      <c r="Q666">
        <v>0</v>
      </c>
      <c r="S666">
        <v>0</v>
      </c>
      <c r="T666">
        <v>0</v>
      </c>
    </row>
    <row r="667" spans="2:20" ht="15" hidden="1">
      <c r="B667" s="42" t="s">
        <v>657</v>
      </c>
      <c r="C667" t="s">
        <v>42</v>
      </c>
      <c r="E667">
        <v>1949</v>
      </c>
      <c r="F667" s="45" t="s">
        <v>705</v>
      </c>
      <c r="G667" s="17"/>
      <c r="H667" s="17"/>
      <c r="I667" s="17"/>
      <c r="J667" s="17"/>
      <c r="K667" s="17"/>
      <c r="Q667">
        <v>0</v>
      </c>
      <c r="S667">
        <v>0</v>
      </c>
      <c r="T667">
        <v>0</v>
      </c>
    </row>
    <row r="668" spans="2:11" ht="15">
      <c r="B668" s="42"/>
      <c r="F668" s="45"/>
      <c r="G668" s="17"/>
      <c r="H668" s="17"/>
      <c r="I668" s="17"/>
      <c r="J668" s="17"/>
      <c r="K668" s="17"/>
    </row>
    <row r="669" spans="2:20" ht="15" hidden="1">
      <c r="B669" s="42" t="s">
        <v>657</v>
      </c>
      <c r="C669" t="s">
        <v>42</v>
      </c>
      <c r="E669">
        <v>1949</v>
      </c>
      <c r="F669" s="45" t="s">
        <v>705</v>
      </c>
      <c r="G669" s="17"/>
      <c r="H669" s="17"/>
      <c r="I669" s="17"/>
      <c r="J669" s="17"/>
      <c r="K669" s="17"/>
      <c r="Q669">
        <v>0</v>
      </c>
      <c r="S669">
        <v>0</v>
      </c>
      <c r="T669">
        <v>0</v>
      </c>
    </row>
    <row r="670" spans="2:11" ht="15">
      <c r="B670" s="42"/>
      <c r="F670" s="45"/>
      <c r="G670" s="17"/>
      <c r="H670" s="17"/>
      <c r="I670" s="17"/>
      <c r="J670" s="17"/>
      <c r="K670" s="17"/>
    </row>
    <row r="671" spans="2:11" ht="15">
      <c r="B671" s="42"/>
      <c r="G671" s="17"/>
      <c r="H671" s="17"/>
      <c r="I671" s="17"/>
      <c r="J671" s="17"/>
      <c r="K671" s="17"/>
    </row>
    <row r="672" spans="2:11" ht="15">
      <c r="B672" s="42"/>
      <c r="G672" s="17"/>
      <c r="H672" s="17"/>
      <c r="I672" s="17"/>
      <c r="J672" s="17"/>
      <c r="K672" s="17"/>
    </row>
    <row r="673" spans="2:11" ht="15">
      <c r="B673" s="42"/>
      <c r="G673" s="17"/>
      <c r="H673" s="17"/>
      <c r="I673" s="17"/>
      <c r="J673" s="17"/>
      <c r="K673" s="17"/>
    </row>
    <row r="674" spans="2:11" ht="15">
      <c r="B674" s="42"/>
      <c r="G674" s="17"/>
      <c r="H674" s="17"/>
      <c r="I674" s="17"/>
      <c r="J674" s="17"/>
      <c r="K674" s="17"/>
    </row>
    <row r="675" spans="2:11" ht="15">
      <c r="B675" s="42"/>
      <c r="G675" s="17"/>
      <c r="H675" s="17"/>
      <c r="I675" s="17"/>
      <c r="J675" s="17"/>
      <c r="K675" s="17"/>
    </row>
    <row r="676" spans="2:11" ht="15">
      <c r="B676" s="42"/>
      <c r="G676" s="17"/>
      <c r="H676" s="17"/>
      <c r="I676" s="17"/>
      <c r="J676" s="17"/>
      <c r="K676" s="17"/>
    </row>
    <row r="677" spans="2:11" ht="15">
      <c r="B677" s="42"/>
      <c r="G677" s="17"/>
      <c r="H677" s="17"/>
      <c r="I677" s="17"/>
      <c r="J677" s="17"/>
      <c r="K677" s="17"/>
    </row>
    <row r="678" spans="2:11" ht="15">
      <c r="B678" s="42"/>
      <c r="G678" s="17"/>
      <c r="H678" s="17"/>
      <c r="I678" s="17"/>
      <c r="J678" s="17"/>
      <c r="K678" s="17"/>
    </row>
    <row r="679" spans="2:5" ht="15">
      <c r="B679" s="42"/>
      <c r="C679" s="44"/>
      <c r="D679" s="44"/>
      <c r="E679" s="22"/>
    </row>
    <row r="680" spans="2:5" ht="15">
      <c r="B680" s="42"/>
      <c r="C680" s="44"/>
      <c r="D680" s="44"/>
      <c r="E680" s="22"/>
    </row>
    <row r="681" spans="2:5" ht="15">
      <c r="B681" s="42"/>
      <c r="C681" s="44"/>
      <c r="D681" s="44"/>
      <c r="E681" s="22"/>
    </row>
    <row r="682" spans="2:5" ht="15">
      <c r="B682" s="42"/>
      <c r="C682" s="44"/>
      <c r="D682" s="44"/>
      <c r="E682" s="22"/>
    </row>
    <row r="683" spans="2:5" ht="15">
      <c r="B683" s="42"/>
      <c r="C683" s="44"/>
      <c r="D683" s="44"/>
      <c r="E683" s="22"/>
    </row>
    <row r="684" spans="2:5" ht="15">
      <c r="B684" s="42"/>
      <c r="C684" s="44"/>
      <c r="D684" s="44"/>
      <c r="E684" s="22"/>
    </row>
    <row r="685" spans="2:5" ht="15">
      <c r="B685" s="42"/>
      <c r="C685" s="44"/>
      <c r="D685" s="44"/>
      <c r="E685" s="22"/>
    </row>
    <row r="686" spans="2:5" ht="15">
      <c r="B686" s="42"/>
      <c r="C686" s="44"/>
      <c r="D686" s="44"/>
      <c r="E686" s="22"/>
    </row>
    <row r="687" spans="2:5" ht="15">
      <c r="B687" s="42"/>
      <c r="C687" s="44"/>
      <c r="D687" s="44"/>
      <c r="E687" s="22"/>
    </row>
    <row r="688" spans="2:5" ht="15">
      <c r="B688" s="42"/>
      <c r="C688" s="44"/>
      <c r="D688" s="44"/>
      <c r="E688" s="22"/>
    </row>
    <row r="689" spans="2:5" ht="15">
      <c r="B689" s="42"/>
      <c r="C689" s="44"/>
      <c r="D689" s="44"/>
      <c r="E689" s="22"/>
    </row>
    <row r="690" spans="2:5" ht="15">
      <c r="B690" s="42"/>
      <c r="C690" s="44"/>
      <c r="D690" s="44"/>
      <c r="E690" s="22"/>
    </row>
    <row r="691" spans="2:5" ht="15">
      <c r="B691" s="42"/>
      <c r="C691" s="44"/>
      <c r="D691" s="44"/>
      <c r="E691" s="22"/>
    </row>
    <row r="692" spans="2:5" ht="15">
      <c r="B692" s="42"/>
      <c r="C692" s="44"/>
      <c r="D692" s="44"/>
      <c r="E692" s="22"/>
    </row>
    <row r="693" spans="2:5" ht="15">
      <c r="B693" s="42"/>
      <c r="C693" s="44"/>
      <c r="D693" s="44"/>
      <c r="E693" s="22"/>
    </row>
    <row r="694" spans="2:5" ht="15">
      <c r="B694" s="42"/>
      <c r="C694" s="44"/>
      <c r="D694" s="44"/>
      <c r="E694" s="22"/>
    </row>
    <row r="695" spans="2:5" ht="15">
      <c r="B695" s="42"/>
      <c r="C695" s="44"/>
      <c r="D695" s="44"/>
      <c r="E695" s="22"/>
    </row>
    <row r="696" spans="2:5" ht="15">
      <c r="B696" s="42"/>
      <c r="C696" s="44"/>
      <c r="D696" s="44"/>
      <c r="E696" s="22"/>
    </row>
    <row r="697" spans="2:5" ht="15">
      <c r="B697" s="42"/>
      <c r="C697" s="44"/>
      <c r="D697" s="44"/>
      <c r="E697" s="22"/>
    </row>
    <row r="698" spans="2:5" ht="15">
      <c r="B698" s="42"/>
      <c r="C698" s="44"/>
      <c r="D698" s="44"/>
      <c r="E698" s="22"/>
    </row>
    <row r="699" spans="2:5" ht="15">
      <c r="B699" s="42"/>
      <c r="C699" s="44"/>
      <c r="D699" s="44"/>
      <c r="E699" s="22"/>
    </row>
    <row r="700" spans="2:5" ht="15">
      <c r="B700" s="42"/>
      <c r="C700" s="44"/>
      <c r="D700" s="44"/>
      <c r="E700" s="22"/>
    </row>
    <row r="701" spans="2:5" ht="15">
      <c r="B701" s="42"/>
      <c r="C701" s="44"/>
      <c r="D701" s="44"/>
      <c r="E701" s="22"/>
    </row>
    <row r="702" spans="2:5" ht="15">
      <c r="B702" s="42"/>
      <c r="C702" s="44"/>
      <c r="D702" s="44"/>
      <c r="E702" s="22"/>
    </row>
    <row r="703" spans="2:5" ht="15">
      <c r="B703" s="42"/>
      <c r="C703" s="44"/>
      <c r="D703" s="44"/>
      <c r="E703" s="22"/>
    </row>
    <row r="704" spans="2:5" ht="15">
      <c r="B704" s="42"/>
      <c r="C704" s="44"/>
      <c r="D704" s="44"/>
      <c r="E704" s="22"/>
    </row>
    <row r="705" spans="2:5" ht="15">
      <c r="B705" s="42"/>
      <c r="C705" s="44"/>
      <c r="D705" s="44"/>
      <c r="E705" s="22"/>
    </row>
    <row r="706" spans="2:5" ht="15">
      <c r="B706" s="42"/>
      <c r="C706" s="44"/>
      <c r="D706" s="44"/>
      <c r="E706" s="22"/>
    </row>
    <row r="707" spans="2:5" ht="15">
      <c r="B707" s="42"/>
      <c r="C707" s="44"/>
      <c r="D707" s="44"/>
      <c r="E707" s="22"/>
    </row>
    <row r="708" spans="2:5" ht="15">
      <c r="B708" s="42"/>
      <c r="C708" s="44"/>
      <c r="D708" s="44"/>
      <c r="E708" s="22"/>
    </row>
    <row r="709" spans="2:5" ht="15">
      <c r="B709" s="42"/>
      <c r="C709" s="44"/>
      <c r="D709" s="44"/>
      <c r="E709" s="22"/>
    </row>
    <row r="710" spans="2:5" ht="15">
      <c r="B710" s="42"/>
      <c r="C710" s="44"/>
      <c r="D710" s="44"/>
      <c r="E710" s="22"/>
    </row>
    <row r="711" spans="2:5" ht="15">
      <c r="B711" s="42"/>
      <c r="C711" s="44"/>
      <c r="D711" s="44"/>
      <c r="E711" s="22"/>
    </row>
    <row r="712" spans="2:5" ht="15">
      <c r="B712" s="42"/>
      <c r="C712" s="44"/>
      <c r="D712" s="44"/>
      <c r="E712" s="22"/>
    </row>
    <row r="713" spans="2:5" ht="15">
      <c r="B713" s="42"/>
      <c r="C713" s="44"/>
      <c r="D713" s="44"/>
      <c r="E713" s="22"/>
    </row>
    <row r="714" spans="2:5" ht="15">
      <c r="B714" s="42"/>
      <c r="C714" s="44"/>
      <c r="D714" s="44"/>
      <c r="E714" s="22"/>
    </row>
    <row r="715" spans="2:5" ht="15">
      <c r="B715" s="42"/>
      <c r="C715" s="44"/>
      <c r="D715" s="44"/>
      <c r="E715" s="22"/>
    </row>
    <row r="716" spans="2:5" ht="15">
      <c r="B716" s="42"/>
      <c r="C716" s="44"/>
      <c r="D716" s="44"/>
      <c r="E716" s="22"/>
    </row>
    <row r="717" spans="2:5" ht="15">
      <c r="B717" s="42"/>
      <c r="C717" s="44"/>
      <c r="D717" s="44"/>
      <c r="E717" s="22"/>
    </row>
    <row r="718" spans="2:5" ht="15">
      <c r="B718" s="42"/>
      <c r="C718" s="44"/>
      <c r="D718" s="44"/>
      <c r="E718" s="22"/>
    </row>
    <row r="719" spans="2:5" ht="15">
      <c r="B719" s="42"/>
      <c r="C719" s="44"/>
      <c r="D719" s="44"/>
      <c r="E719" s="22"/>
    </row>
    <row r="720" spans="2:5" ht="15">
      <c r="B720" s="42"/>
      <c r="C720" s="44"/>
      <c r="D720" s="44"/>
      <c r="E720" s="22"/>
    </row>
    <row r="721" spans="2:5" ht="15">
      <c r="B721" s="42"/>
      <c r="C721" s="44"/>
      <c r="D721" s="44"/>
      <c r="E721" s="22"/>
    </row>
    <row r="722" spans="2:5" ht="15">
      <c r="B722" s="42"/>
      <c r="C722" s="44"/>
      <c r="D722" s="44"/>
      <c r="E722" s="22"/>
    </row>
    <row r="723" spans="2:5" ht="15">
      <c r="B723" s="42"/>
      <c r="C723" s="44"/>
      <c r="D723" s="44"/>
      <c r="E723" s="22"/>
    </row>
    <row r="724" spans="2:5" ht="15">
      <c r="B724" s="42"/>
      <c r="C724" s="44"/>
      <c r="D724" s="44"/>
      <c r="E724" s="22"/>
    </row>
    <row r="725" spans="2:5" ht="15">
      <c r="B725" s="42"/>
      <c r="C725" s="44"/>
      <c r="D725" s="44"/>
      <c r="E725" s="22"/>
    </row>
    <row r="726" spans="2:5" ht="15">
      <c r="B726" s="42"/>
      <c r="C726" s="44"/>
      <c r="D726" s="44"/>
      <c r="E726" s="22"/>
    </row>
    <row r="727" spans="2:5" ht="15">
      <c r="B727" s="42"/>
      <c r="C727" s="44"/>
      <c r="D727" s="44"/>
      <c r="E727" s="22"/>
    </row>
    <row r="728" spans="2:5" ht="15">
      <c r="B728" s="42"/>
      <c r="C728" s="44"/>
      <c r="D728" s="44"/>
      <c r="E728" s="22"/>
    </row>
    <row r="729" spans="2:5" ht="15">
      <c r="B729" s="42"/>
      <c r="C729" s="44"/>
      <c r="D729" s="44"/>
      <c r="E729" s="22"/>
    </row>
    <row r="730" spans="2:5" ht="15">
      <c r="B730" s="42"/>
      <c r="C730" s="44"/>
      <c r="D730" s="44"/>
      <c r="E730" s="22"/>
    </row>
    <row r="731" spans="2:5" ht="15">
      <c r="B731" s="42"/>
      <c r="C731" s="44"/>
      <c r="D731" s="44"/>
      <c r="E731" s="22"/>
    </row>
    <row r="732" spans="2:5" ht="15">
      <c r="B732" s="42"/>
      <c r="C732" s="44"/>
      <c r="D732" s="44"/>
      <c r="E732" s="22"/>
    </row>
    <row r="733" spans="2:5" ht="15">
      <c r="B733" s="42"/>
      <c r="C733" s="44"/>
      <c r="D733" s="44"/>
      <c r="E733" s="22"/>
    </row>
    <row r="734" spans="2:5" ht="15">
      <c r="B734" s="42"/>
      <c r="C734" s="44"/>
      <c r="D734" s="44"/>
      <c r="E734" s="22"/>
    </row>
    <row r="735" spans="2:5" ht="15">
      <c r="B735" s="42"/>
      <c r="C735" s="44"/>
      <c r="D735" s="44"/>
      <c r="E735" s="22"/>
    </row>
    <row r="736" spans="2:5" ht="15">
      <c r="B736" s="42"/>
      <c r="C736" s="44"/>
      <c r="D736" s="44"/>
      <c r="E736" s="22"/>
    </row>
    <row r="737" spans="2:5" ht="15">
      <c r="B737" s="42"/>
      <c r="C737" s="44"/>
      <c r="D737" s="44"/>
      <c r="E737" s="22"/>
    </row>
    <row r="738" spans="2:5" ht="15">
      <c r="B738" s="42"/>
      <c r="C738" s="44"/>
      <c r="D738" s="44"/>
      <c r="E738" s="22"/>
    </row>
    <row r="739" spans="2:5" ht="15">
      <c r="B739" s="42"/>
      <c r="C739" s="44"/>
      <c r="D739" s="44"/>
      <c r="E739" s="22"/>
    </row>
    <row r="740" spans="2:5" ht="15">
      <c r="B740" s="42"/>
      <c r="C740" s="44"/>
      <c r="D740" s="44"/>
      <c r="E740" s="22"/>
    </row>
    <row r="741" spans="2:5" ht="15">
      <c r="B741" s="42"/>
      <c r="C741" s="44"/>
      <c r="D741" s="44"/>
      <c r="E741" s="22"/>
    </row>
    <row r="742" spans="2:5" ht="15">
      <c r="B742" s="42"/>
      <c r="C742" s="44"/>
      <c r="D742" s="44"/>
      <c r="E742" s="22"/>
    </row>
    <row r="743" spans="2:5" ht="15">
      <c r="B743" s="42"/>
      <c r="C743" s="44"/>
      <c r="D743" s="44"/>
      <c r="E743" s="22"/>
    </row>
    <row r="744" spans="2:5" ht="15">
      <c r="B744" s="42"/>
      <c r="C744" s="44"/>
      <c r="D744" s="44"/>
      <c r="E744" s="22"/>
    </row>
    <row r="745" spans="2:5" ht="15">
      <c r="B745" s="42"/>
      <c r="C745" s="44"/>
      <c r="D745" s="44"/>
      <c r="E745" s="22"/>
    </row>
    <row r="746" spans="2:5" ht="15">
      <c r="B746" s="42"/>
      <c r="C746" s="44"/>
      <c r="D746" s="44"/>
      <c r="E746" s="22"/>
    </row>
    <row r="747" spans="2:5" ht="15">
      <c r="B747" s="42"/>
      <c r="C747" s="44"/>
      <c r="D747" s="44"/>
      <c r="E747" s="22"/>
    </row>
    <row r="748" spans="2:5" ht="15">
      <c r="B748" s="42"/>
      <c r="C748" s="44"/>
      <c r="D748" s="44"/>
      <c r="E748" s="22"/>
    </row>
    <row r="749" spans="2:5" ht="15">
      <c r="B749" s="42"/>
      <c r="C749" s="44"/>
      <c r="D749" s="44"/>
      <c r="E749" s="22"/>
    </row>
    <row r="750" spans="2:5" ht="15">
      <c r="B750" s="42"/>
      <c r="C750" s="44"/>
      <c r="D750" s="44"/>
      <c r="E750" s="22"/>
    </row>
    <row r="751" spans="2:5" ht="15">
      <c r="B751" s="42"/>
      <c r="C751" s="44"/>
      <c r="D751" s="44"/>
      <c r="E751" s="22"/>
    </row>
    <row r="752" spans="2:5" ht="15">
      <c r="B752" s="42"/>
      <c r="C752" s="44"/>
      <c r="D752" s="44"/>
      <c r="E752" s="22"/>
    </row>
    <row r="753" spans="2:5" ht="15">
      <c r="B753" s="42"/>
      <c r="C753" s="44"/>
      <c r="D753" s="44"/>
      <c r="E753" s="22"/>
    </row>
    <row r="754" spans="2:5" ht="15">
      <c r="B754" s="42"/>
      <c r="C754" s="44"/>
      <c r="D754" s="44"/>
      <c r="E754" s="22"/>
    </row>
    <row r="755" spans="2:5" ht="15">
      <c r="B755" s="42"/>
      <c r="C755" s="44"/>
      <c r="D755" s="44"/>
      <c r="E755" s="22"/>
    </row>
    <row r="756" spans="2:5" ht="15">
      <c r="B756" s="42"/>
      <c r="C756" s="44"/>
      <c r="D756" s="44"/>
      <c r="E756" s="22"/>
    </row>
    <row r="757" spans="2:5" ht="15">
      <c r="B757" s="42"/>
      <c r="C757" s="44"/>
      <c r="D757" s="44"/>
      <c r="E757" s="22"/>
    </row>
    <row r="758" spans="2:5" ht="15">
      <c r="B758" s="42"/>
      <c r="C758" s="44"/>
      <c r="D758" s="44"/>
      <c r="E758" s="22"/>
    </row>
    <row r="759" spans="2:5" ht="15">
      <c r="B759" s="42"/>
      <c r="C759" s="44"/>
      <c r="D759" s="44"/>
      <c r="E759" s="22"/>
    </row>
    <row r="760" spans="2:5" ht="15">
      <c r="B760" s="42"/>
      <c r="C760" s="44"/>
      <c r="D760" s="44"/>
      <c r="E760" s="22"/>
    </row>
    <row r="761" spans="2:5" ht="15">
      <c r="B761" s="42"/>
      <c r="C761" s="44"/>
      <c r="D761" s="44"/>
      <c r="E761" s="22"/>
    </row>
    <row r="762" spans="2:5" ht="15">
      <c r="B762" s="42"/>
      <c r="C762" s="44"/>
      <c r="D762" s="44"/>
      <c r="E762" s="22"/>
    </row>
    <row r="763" spans="2:5" ht="15">
      <c r="B763" s="42"/>
      <c r="C763" s="44"/>
      <c r="D763" s="44"/>
      <c r="E763" s="22"/>
    </row>
    <row r="764" spans="2:5" ht="15">
      <c r="B764" s="42"/>
      <c r="C764" s="44"/>
      <c r="D764" s="44"/>
      <c r="E764" s="22"/>
    </row>
    <row r="765" spans="2:5" ht="15">
      <c r="B765" s="42"/>
      <c r="C765" s="44"/>
      <c r="D765" s="44"/>
      <c r="E765" s="22"/>
    </row>
    <row r="766" spans="2:5" ht="15">
      <c r="B766" s="42"/>
      <c r="C766" s="44"/>
      <c r="D766" s="44"/>
      <c r="E766" s="22"/>
    </row>
    <row r="767" spans="2:5" ht="15">
      <c r="B767" s="42"/>
      <c r="C767" s="44"/>
      <c r="D767" s="44"/>
      <c r="E767" s="22"/>
    </row>
    <row r="768" spans="2:5" ht="15">
      <c r="B768" s="42"/>
      <c r="C768" s="44"/>
      <c r="D768" s="44"/>
      <c r="E768" s="22"/>
    </row>
    <row r="769" spans="2:5" ht="15">
      <c r="B769" s="42"/>
      <c r="C769" s="44"/>
      <c r="D769" s="44"/>
      <c r="E769" s="22"/>
    </row>
    <row r="770" spans="2:5" ht="15">
      <c r="B770" s="42"/>
      <c r="C770" s="44"/>
      <c r="D770" s="44"/>
      <c r="E770" s="22"/>
    </row>
    <row r="771" spans="2:5" ht="15">
      <c r="B771" s="42"/>
      <c r="C771" s="44"/>
      <c r="D771" s="44"/>
      <c r="E771" s="22"/>
    </row>
    <row r="772" spans="2:5" ht="15">
      <c r="B772" s="42"/>
      <c r="C772" s="44"/>
      <c r="D772" s="44"/>
      <c r="E772" s="22"/>
    </row>
    <row r="773" spans="2:5" ht="15">
      <c r="B773" s="42"/>
      <c r="C773" s="44"/>
      <c r="D773" s="44"/>
      <c r="E773" s="22"/>
    </row>
    <row r="774" spans="2:5" ht="15">
      <c r="B774" s="42"/>
      <c r="C774" s="44"/>
      <c r="D774" s="44"/>
      <c r="E774" s="22"/>
    </row>
    <row r="775" spans="2:5" ht="15">
      <c r="B775" s="42"/>
      <c r="C775" s="44"/>
      <c r="D775" s="44"/>
      <c r="E775" s="22"/>
    </row>
    <row r="776" spans="2:5" ht="15">
      <c r="B776" s="42"/>
      <c r="C776" s="44"/>
      <c r="D776" s="44"/>
      <c r="E776" s="22"/>
    </row>
    <row r="777" spans="2:5" ht="15">
      <c r="B777" s="42"/>
      <c r="C777" s="44"/>
      <c r="D777" s="44"/>
      <c r="E777" s="22"/>
    </row>
    <row r="778" spans="2:5" ht="15">
      <c r="B778" s="42"/>
      <c r="C778" s="44"/>
      <c r="D778" s="44"/>
      <c r="E778" s="22"/>
    </row>
    <row r="779" spans="2:5" ht="15">
      <c r="B779" s="42"/>
      <c r="C779" s="44"/>
      <c r="D779" s="44"/>
      <c r="E779" s="22"/>
    </row>
    <row r="780" spans="2:5" ht="15">
      <c r="B780" s="42"/>
      <c r="C780" s="44"/>
      <c r="D780" s="44"/>
      <c r="E780" s="22"/>
    </row>
    <row r="781" spans="2:5" ht="15">
      <c r="B781" s="42"/>
      <c r="C781" s="44"/>
      <c r="D781" s="44"/>
      <c r="E781" s="22"/>
    </row>
    <row r="782" spans="2:5" ht="15">
      <c r="B782" s="42"/>
      <c r="C782" s="44"/>
      <c r="D782" s="44"/>
      <c r="E782" s="22"/>
    </row>
    <row r="783" spans="2:5" ht="15">
      <c r="B783" s="42"/>
      <c r="C783" s="44"/>
      <c r="D783" s="44"/>
      <c r="E783" s="22"/>
    </row>
    <row r="784" spans="2:5" ht="15">
      <c r="B784" s="42"/>
      <c r="C784" s="44"/>
      <c r="D784" s="44"/>
      <c r="E784" s="22"/>
    </row>
    <row r="785" spans="2:5" ht="15">
      <c r="B785" s="42"/>
      <c r="C785" s="44"/>
      <c r="D785" s="44"/>
      <c r="E785" s="22"/>
    </row>
    <row r="786" spans="2:5" ht="15">
      <c r="B786" s="42"/>
      <c r="C786" s="44"/>
      <c r="D786" s="44"/>
      <c r="E786" s="22"/>
    </row>
    <row r="787" spans="2:5" ht="15">
      <c r="B787" s="42"/>
      <c r="C787" s="44"/>
      <c r="D787" s="44"/>
      <c r="E787" s="22"/>
    </row>
    <row r="788" spans="2:5" ht="15">
      <c r="B788" s="42"/>
      <c r="C788" s="44"/>
      <c r="D788" s="44"/>
      <c r="E788" s="22"/>
    </row>
    <row r="789" spans="2:5" ht="15">
      <c r="B789" s="42"/>
      <c r="C789" s="44"/>
      <c r="D789" s="44"/>
      <c r="E789" s="22"/>
    </row>
    <row r="790" spans="2:5" ht="15">
      <c r="B790" s="42"/>
      <c r="C790" s="44"/>
      <c r="D790" s="44"/>
      <c r="E790" s="22"/>
    </row>
    <row r="791" spans="2:5" ht="15">
      <c r="B791" s="42"/>
      <c r="C791" s="44"/>
      <c r="D791" s="44"/>
      <c r="E791" s="22"/>
    </row>
    <row r="792" spans="2:5" ht="15">
      <c r="B792" s="42"/>
      <c r="C792" s="44"/>
      <c r="D792" s="44"/>
      <c r="E792" s="22"/>
    </row>
    <row r="793" spans="2:5" ht="15">
      <c r="B793" s="42"/>
      <c r="C793" s="44"/>
      <c r="D793" s="44"/>
      <c r="E793" s="22"/>
    </row>
    <row r="794" spans="2:5" ht="15">
      <c r="B794" s="42"/>
      <c r="C794" s="44"/>
      <c r="D794" s="44"/>
      <c r="E794" s="22"/>
    </row>
    <row r="795" spans="2:5" ht="15">
      <c r="B795" s="42"/>
      <c r="C795" s="44"/>
      <c r="D795" s="44"/>
      <c r="E795" s="22"/>
    </row>
    <row r="796" spans="2:5" ht="15">
      <c r="B796" s="42"/>
      <c r="C796" s="44"/>
      <c r="D796" s="44"/>
      <c r="E796" s="22"/>
    </row>
    <row r="797" spans="2:5" ht="15">
      <c r="B797" s="42"/>
      <c r="C797" s="44"/>
      <c r="D797" s="44"/>
      <c r="E797" s="22"/>
    </row>
    <row r="798" spans="2:5" ht="15">
      <c r="B798" s="42"/>
      <c r="C798" s="44"/>
      <c r="D798" s="44"/>
      <c r="E798" s="22"/>
    </row>
    <row r="799" spans="2:5" ht="15">
      <c r="B799" s="42"/>
      <c r="C799" s="44"/>
      <c r="D799" s="44"/>
      <c r="E799" s="22"/>
    </row>
    <row r="800" spans="2:5" ht="15">
      <c r="B800" s="42"/>
      <c r="C800" s="44"/>
      <c r="D800" s="44"/>
      <c r="E800" s="22"/>
    </row>
    <row r="801" spans="2:5" ht="15">
      <c r="B801" s="42"/>
      <c r="C801" s="44"/>
      <c r="D801" s="44"/>
      <c r="E801" s="22"/>
    </row>
    <row r="802" spans="2:5" ht="15">
      <c r="B802" s="42"/>
      <c r="C802" s="44"/>
      <c r="D802" s="44"/>
      <c r="E802" s="22"/>
    </row>
    <row r="803" spans="2:5" ht="15">
      <c r="B803" s="42"/>
      <c r="C803" s="44"/>
      <c r="D803" s="44"/>
      <c r="E803" s="22"/>
    </row>
    <row r="804" spans="2:5" ht="15">
      <c r="B804" s="42"/>
      <c r="C804" s="44"/>
      <c r="D804" s="44"/>
      <c r="E804" s="22"/>
    </row>
    <row r="805" spans="2:5" ht="15">
      <c r="B805" s="42"/>
      <c r="C805" s="44"/>
      <c r="D805" s="44"/>
      <c r="E805" s="22"/>
    </row>
    <row r="806" spans="2:5" ht="15">
      <c r="B806" s="42"/>
      <c r="C806" s="44"/>
      <c r="D806" s="44"/>
      <c r="E806" s="22"/>
    </row>
    <row r="807" spans="2:5" ht="15">
      <c r="B807" s="42"/>
      <c r="C807" s="44"/>
      <c r="D807" s="44"/>
      <c r="E807" s="22"/>
    </row>
    <row r="808" spans="2:5" ht="15">
      <c r="B808" s="42"/>
      <c r="C808" s="44"/>
      <c r="D808" s="44"/>
      <c r="E808" s="22"/>
    </row>
    <row r="809" spans="2:5" ht="15">
      <c r="B809" s="42"/>
      <c r="C809" s="44"/>
      <c r="D809" s="44"/>
      <c r="E809" s="22"/>
    </row>
    <row r="810" spans="2:5" ht="15">
      <c r="B810" s="42"/>
      <c r="C810" s="44"/>
      <c r="D810" s="44"/>
      <c r="E810" s="22"/>
    </row>
    <row r="811" spans="2:5" ht="15">
      <c r="B811" s="42"/>
      <c r="C811" s="44"/>
      <c r="D811" s="44"/>
      <c r="E811" s="22"/>
    </row>
    <row r="812" spans="2:5" ht="15">
      <c r="B812" s="42"/>
      <c r="C812" s="44"/>
      <c r="D812" s="44"/>
      <c r="E812" s="22"/>
    </row>
    <row r="813" spans="2:5" ht="15">
      <c r="B813" s="42"/>
      <c r="C813" s="44"/>
      <c r="D813" s="44"/>
      <c r="E813" s="22"/>
    </row>
    <row r="814" spans="2:5" ht="15">
      <c r="B814" s="42"/>
      <c r="C814" s="44"/>
      <c r="D814" s="44"/>
      <c r="E814" s="22"/>
    </row>
    <row r="815" spans="2:5" ht="15">
      <c r="B815" s="42"/>
      <c r="C815" s="44"/>
      <c r="D815" s="44"/>
      <c r="E815" s="22"/>
    </row>
    <row r="816" spans="2:5" ht="15">
      <c r="B816" s="42"/>
      <c r="C816" s="44"/>
      <c r="D816" s="44"/>
      <c r="E816" s="22"/>
    </row>
    <row r="817" spans="2:5" ht="15">
      <c r="B817" s="42"/>
      <c r="C817" s="44"/>
      <c r="D817" s="44"/>
      <c r="E817" s="22"/>
    </row>
    <row r="818" spans="2:5" ht="15">
      <c r="B818" s="42"/>
      <c r="C818" s="44"/>
      <c r="D818" s="44"/>
      <c r="E818" s="22"/>
    </row>
    <row r="819" spans="2:5" ht="15">
      <c r="B819" s="42"/>
      <c r="C819" s="44"/>
      <c r="D819" s="44"/>
      <c r="E819" s="22"/>
    </row>
    <row r="820" spans="2:5" ht="15">
      <c r="B820" s="42"/>
      <c r="C820" s="44"/>
      <c r="D820" s="44"/>
      <c r="E820" s="22"/>
    </row>
    <row r="821" spans="2:5" ht="15">
      <c r="B821" s="42"/>
      <c r="C821" s="44"/>
      <c r="D821" s="44"/>
      <c r="E821" s="22"/>
    </row>
    <row r="822" spans="2:5" ht="15">
      <c r="B822" s="42"/>
      <c r="C822" s="44"/>
      <c r="D822" s="44"/>
      <c r="E822" s="22"/>
    </row>
    <row r="823" spans="2:5" ht="15">
      <c r="B823" s="42"/>
      <c r="C823" s="44"/>
      <c r="D823" s="44"/>
      <c r="E823" s="22"/>
    </row>
    <row r="824" spans="2:5" ht="15">
      <c r="B824" s="42"/>
      <c r="C824" s="44"/>
      <c r="D824" s="44"/>
      <c r="E824" s="22"/>
    </row>
    <row r="825" spans="2:5" ht="15">
      <c r="B825" s="42"/>
      <c r="C825" s="44"/>
      <c r="D825" s="44"/>
      <c r="E825" s="22"/>
    </row>
    <row r="826" spans="2:5" ht="15">
      <c r="B826" s="42"/>
      <c r="C826" s="44"/>
      <c r="D826" s="44"/>
      <c r="E826" s="22"/>
    </row>
    <row r="827" spans="2:5" ht="15">
      <c r="B827" s="42"/>
      <c r="C827" s="44"/>
      <c r="D827" s="44"/>
      <c r="E827" s="22"/>
    </row>
    <row r="828" spans="2:5" ht="15">
      <c r="B828" s="42"/>
      <c r="C828" s="44"/>
      <c r="D828" s="44"/>
      <c r="E828" s="22"/>
    </row>
    <row r="829" spans="2:5" ht="15">
      <c r="B829" s="42"/>
      <c r="C829" s="44"/>
      <c r="D829" s="44"/>
      <c r="E829" s="22"/>
    </row>
    <row r="830" spans="2:5" ht="15">
      <c r="B830" s="42"/>
      <c r="C830" s="44"/>
      <c r="D830" s="44"/>
      <c r="E830" s="22"/>
    </row>
    <row r="831" spans="2:5" ht="15">
      <c r="B831" s="42"/>
      <c r="C831" s="44"/>
      <c r="D831" s="44"/>
      <c r="E831" s="22"/>
    </row>
    <row r="832" spans="2:5" ht="15">
      <c r="B832" s="42"/>
      <c r="C832" s="44"/>
      <c r="D832" s="44"/>
      <c r="E832" s="22"/>
    </row>
    <row r="833" spans="2:5" ht="15">
      <c r="B833" s="42"/>
      <c r="C833" s="44"/>
      <c r="D833" s="44"/>
      <c r="E833" s="22"/>
    </row>
    <row r="834" spans="2:5" ht="15">
      <c r="B834" s="42" t="s">
        <v>21</v>
      </c>
      <c r="C834" s="44"/>
      <c r="D834" s="44"/>
      <c r="E834" s="22"/>
    </row>
    <row r="835" spans="2:5" ht="15">
      <c r="B835" s="42" t="s">
        <v>21</v>
      </c>
      <c r="C835" s="44"/>
      <c r="D835" s="44"/>
      <c r="E835" s="22"/>
    </row>
  </sheetData>
  <sheetProtection/>
  <mergeCells count="3">
    <mergeCell ref="A1:T1"/>
    <mergeCell ref="A3:T3"/>
    <mergeCell ref="A11:T11"/>
  </mergeCells>
  <conditionalFormatting sqref="T37 T11:T12 T1:T4">
    <cfRule type="cellIs" priority="1" dxfId="3" operator="lessThan">
      <formula>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4"/>
  <sheetViews>
    <sheetView zoomScalePageLayoutView="0" workbookViewId="0" topLeftCell="A1">
      <pane ySplit="2" topLeftCell="A89" activePane="bottomLeft" state="frozen"/>
      <selection pane="topLeft" activeCell="A1" sqref="A1"/>
      <selection pane="bottomLeft" activeCell="A3" sqref="A3:O3"/>
    </sheetView>
  </sheetViews>
  <sheetFormatPr defaultColWidth="9.140625" defaultRowHeight="15"/>
  <cols>
    <col min="1" max="1" width="3.28125" style="0" customWidth="1"/>
    <col min="2" max="3" width="33.28125" style="0" customWidth="1"/>
    <col min="4" max="4" width="4.7109375" style="0" customWidth="1"/>
    <col min="5" max="5" width="5.7109375" style="0" bestFit="1" customWidth="1"/>
    <col min="6" max="6" width="6.00390625" style="22" customWidth="1"/>
    <col min="7" max="8" width="8.140625" style="0" bestFit="1" customWidth="1"/>
    <col min="10" max="10" width="8.421875" style="0" bestFit="1" customWidth="1"/>
    <col min="11" max="11" width="8.140625" style="0" bestFit="1" customWidth="1"/>
    <col min="12" max="12" width="7.140625" style="0" bestFit="1" customWidth="1"/>
    <col min="13" max="13" width="7.8515625" style="0" bestFit="1" customWidth="1"/>
    <col min="14" max="14" width="8.7109375" style="0" bestFit="1" customWidth="1"/>
    <col min="15" max="15" width="5.8515625" style="0" bestFit="1" customWidth="1"/>
  </cols>
  <sheetData>
    <row r="1" spans="1:15" ht="20.25">
      <c r="A1" s="48" t="s">
        <v>706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707</v>
      </c>
      <c r="H2" s="3" t="s">
        <v>708</v>
      </c>
      <c r="I2" s="3" t="s">
        <v>709</v>
      </c>
      <c r="J2" s="3" t="s">
        <v>710</v>
      </c>
      <c r="K2" s="3" t="s">
        <v>711</v>
      </c>
      <c r="L2" s="4" t="s">
        <v>16</v>
      </c>
      <c r="M2" s="5" t="s">
        <v>17</v>
      </c>
      <c r="N2" s="4" t="s">
        <v>18</v>
      </c>
      <c r="O2" s="6" t="s">
        <v>19</v>
      </c>
    </row>
    <row r="3" spans="1:15" ht="44.2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48">
      <c r="A4" s="22"/>
      <c r="B4" s="24"/>
      <c r="C4" s="25"/>
      <c r="D4" s="25"/>
      <c r="E4" s="26"/>
      <c r="F4" s="26"/>
      <c r="G4" s="27" t="str">
        <f>G2</f>
        <v>17-11-12 MASSA LOMBARDA</v>
      </c>
      <c r="H4" s="27" t="str">
        <f>H2</f>
        <v>25-11-12 PONTE NUOVO</v>
      </c>
      <c r="I4" s="27" t="str">
        <f>I2</f>
        <v>15-12-12 ALFONSINE</v>
      </c>
      <c r="J4" s="27" t="str">
        <f>J2</f>
        <v>22-12-12 COTIGNOLA</v>
      </c>
      <c r="K4" s="27" t="str">
        <f>K2</f>
        <v>29-12-12 FOSSO GHIAIA</v>
      </c>
      <c r="L4" s="28" t="s">
        <v>712</v>
      </c>
      <c r="M4" s="29"/>
      <c r="N4" s="30"/>
      <c r="O4" s="31"/>
    </row>
    <row r="5" spans="2:14" ht="25.5">
      <c r="B5" s="32" t="s">
        <v>28</v>
      </c>
      <c r="D5">
        <v>301</v>
      </c>
      <c r="E5" s="24"/>
      <c r="F5" s="33"/>
      <c r="G5" s="34">
        <f aca="true" t="shared" si="0" ref="G5:G26">SUMIF($D$30:$K$875,D5,$G$30:$G$875)</f>
        <v>259</v>
      </c>
      <c r="H5" s="34">
        <f aca="true" t="shared" si="1" ref="H5:H26">SUMIF($D$30:$K$673,D5,$H$30:$H$673)</f>
        <v>0</v>
      </c>
      <c r="I5" s="34">
        <f aca="true" t="shared" si="2" ref="I5:I26">SUMIF($D$30:$K$673,D5,$I$30:$I$673)</f>
        <v>0</v>
      </c>
      <c r="J5" s="34">
        <f aca="true" t="shared" si="3" ref="J5:J26">SUMIF($D$30:$K$673,D5,$J$30:$J$673)</f>
        <v>0</v>
      </c>
      <c r="K5" s="34">
        <f aca="true" t="shared" si="4" ref="K5:K26">SUMIF($D$30:$K$673,D5,$K$30:$K$673)</f>
        <v>0</v>
      </c>
      <c r="L5" s="35">
        <f aca="true" t="shared" si="5" ref="L5:L26">SUM(E5:K5)</f>
        <v>259</v>
      </c>
      <c r="M5" s="36"/>
      <c r="N5" s="36"/>
    </row>
    <row r="6" spans="2:14" ht="25.5">
      <c r="B6" s="32" t="s">
        <v>31</v>
      </c>
      <c r="D6">
        <v>225</v>
      </c>
      <c r="E6" s="24"/>
      <c r="F6" s="33"/>
      <c r="G6" s="34">
        <f t="shared" si="0"/>
        <v>223</v>
      </c>
      <c r="H6" s="34">
        <f t="shared" si="1"/>
        <v>0</v>
      </c>
      <c r="I6" s="34">
        <f t="shared" si="2"/>
        <v>0</v>
      </c>
      <c r="J6" s="34">
        <f t="shared" si="3"/>
        <v>0</v>
      </c>
      <c r="K6" s="34">
        <f t="shared" si="4"/>
        <v>0</v>
      </c>
      <c r="L6" s="35">
        <f t="shared" si="5"/>
        <v>223</v>
      </c>
      <c r="M6" s="36"/>
      <c r="N6" s="36"/>
    </row>
    <row r="7" spans="2:14" ht="25.5">
      <c r="B7" s="32" t="s">
        <v>29</v>
      </c>
      <c r="D7">
        <v>338</v>
      </c>
      <c r="E7" s="24"/>
      <c r="F7" s="33"/>
      <c r="G7" s="34">
        <f t="shared" si="0"/>
        <v>208</v>
      </c>
      <c r="H7" s="34">
        <f t="shared" si="1"/>
        <v>0</v>
      </c>
      <c r="I7" s="34">
        <f t="shared" si="2"/>
        <v>0</v>
      </c>
      <c r="J7" s="34">
        <f t="shared" si="3"/>
        <v>0</v>
      </c>
      <c r="K7" s="34">
        <f t="shared" si="4"/>
        <v>0</v>
      </c>
      <c r="L7" s="35">
        <f t="shared" si="5"/>
        <v>208</v>
      </c>
      <c r="M7" s="36"/>
      <c r="N7" s="36"/>
    </row>
    <row r="8" spans="2:14" ht="25.5">
      <c r="B8" s="32" t="s">
        <v>34</v>
      </c>
      <c r="D8" s="37">
        <v>281</v>
      </c>
      <c r="E8" s="24"/>
      <c r="F8" s="33"/>
      <c r="G8" s="34">
        <f t="shared" si="0"/>
        <v>177</v>
      </c>
      <c r="H8" s="34">
        <f t="shared" si="1"/>
        <v>0</v>
      </c>
      <c r="I8" s="34">
        <f t="shared" si="2"/>
        <v>0</v>
      </c>
      <c r="J8" s="34">
        <f t="shared" si="3"/>
        <v>0</v>
      </c>
      <c r="K8" s="34">
        <f t="shared" si="4"/>
        <v>0</v>
      </c>
      <c r="L8" s="35">
        <f t="shared" si="5"/>
        <v>177</v>
      </c>
      <c r="M8" s="36"/>
      <c r="N8" s="36"/>
    </row>
    <row r="9" spans="2:14" ht="25.5">
      <c r="B9" s="32" t="s">
        <v>30</v>
      </c>
      <c r="D9">
        <v>205</v>
      </c>
      <c r="E9" s="24"/>
      <c r="F9" s="33"/>
      <c r="G9" s="34">
        <f t="shared" si="0"/>
        <v>159</v>
      </c>
      <c r="H9" s="34">
        <f t="shared" si="1"/>
        <v>0</v>
      </c>
      <c r="I9" s="34">
        <f t="shared" si="2"/>
        <v>0</v>
      </c>
      <c r="J9" s="34">
        <f t="shared" si="3"/>
        <v>0</v>
      </c>
      <c r="K9" s="34">
        <f t="shared" si="4"/>
        <v>0</v>
      </c>
      <c r="L9" s="35">
        <f t="shared" si="5"/>
        <v>159</v>
      </c>
      <c r="M9" s="36"/>
      <c r="N9" s="36"/>
    </row>
    <row r="10" spans="2:14" ht="25.5">
      <c r="B10" s="32" t="s">
        <v>33</v>
      </c>
      <c r="D10">
        <v>231</v>
      </c>
      <c r="E10" s="24"/>
      <c r="F10" s="33"/>
      <c r="G10" s="34">
        <f t="shared" si="0"/>
        <v>102</v>
      </c>
      <c r="H10" s="34">
        <f t="shared" si="1"/>
        <v>0</v>
      </c>
      <c r="I10" s="34">
        <f t="shared" si="2"/>
        <v>0</v>
      </c>
      <c r="J10" s="34">
        <f t="shared" si="3"/>
        <v>0</v>
      </c>
      <c r="K10" s="34">
        <f t="shared" si="4"/>
        <v>0</v>
      </c>
      <c r="L10" s="35">
        <f t="shared" si="5"/>
        <v>102</v>
      </c>
      <c r="M10" s="36"/>
      <c r="N10" s="36"/>
    </row>
    <row r="11" spans="2:14" ht="25.5">
      <c r="B11" s="32" t="s">
        <v>32</v>
      </c>
      <c r="D11">
        <v>296</v>
      </c>
      <c r="E11" s="24"/>
      <c r="F11" s="33"/>
      <c r="G11" s="34">
        <f t="shared" si="0"/>
        <v>94</v>
      </c>
      <c r="H11" s="34">
        <f t="shared" si="1"/>
        <v>0</v>
      </c>
      <c r="I11" s="34">
        <f t="shared" si="2"/>
        <v>0</v>
      </c>
      <c r="J11" s="34">
        <f t="shared" si="3"/>
        <v>0</v>
      </c>
      <c r="K11" s="34">
        <f t="shared" si="4"/>
        <v>0</v>
      </c>
      <c r="L11" s="35">
        <f t="shared" si="5"/>
        <v>94</v>
      </c>
      <c r="M11" s="36"/>
      <c r="N11" s="36"/>
    </row>
    <row r="12" spans="2:14" ht="25.5">
      <c r="B12" s="32" t="s">
        <v>37</v>
      </c>
      <c r="D12">
        <v>257</v>
      </c>
      <c r="E12" s="24"/>
      <c r="F12" s="33"/>
      <c r="G12" s="34">
        <f t="shared" si="0"/>
        <v>85</v>
      </c>
      <c r="H12" s="34">
        <f t="shared" si="1"/>
        <v>0</v>
      </c>
      <c r="I12" s="34">
        <f t="shared" si="2"/>
        <v>0</v>
      </c>
      <c r="J12" s="34">
        <f t="shared" si="3"/>
        <v>0</v>
      </c>
      <c r="K12" s="34">
        <f t="shared" si="4"/>
        <v>0</v>
      </c>
      <c r="L12" s="35">
        <f t="shared" si="5"/>
        <v>85</v>
      </c>
      <c r="M12" s="36"/>
      <c r="N12" s="36"/>
    </row>
    <row r="13" spans="2:14" ht="25.5">
      <c r="B13" s="32" t="s">
        <v>38</v>
      </c>
      <c r="D13">
        <v>259</v>
      </c>
      <c r="E13" s="24"/>
      <c r="F13" s="33"/>
      <c r="G13" s="34">
        <f t="shared" si="0"/>
        <v>76</v>
      </c>
      <c r="H13" s="34">
        <f t="shared" si="1"/>
        <v>0</v>
      </c>
      <c r="I13" s="34">
        <f t="shared" si="2"/>
        <v>0</v>
      </c>
      <c r="J13" s="34">
        <f t="shared" si="3"/>
        <v>0</v>
      </c>
      <c r="K13" s="34">
        <f t="shared" si="4"/>
        <v>0</v>
      </c>
      <c r="L13" s="35">
        <f t="shared" si="5"/>
        <v>76</v>
      </c>
      <c r="M13" s="36"/>
      <c r="N13" s="36"/>
    </row>
    <row r="14" spans="2:14" ht="25.5">
      <c r="B14" s="32" t="s">
        <v>35</v>
      </c>
      <c r="D14">
        <v>277</v>
      </c>
      <c r="E14" s="24"/>
      <c r="F14" s="33"/>
      <c r="G14" s="34">
        <f t="shared" si="0"/>
        <v>66</v>
      </c>
      <c r="H14" s="34">
        <f t="shared" si="1"/>
        <v>0</v>
      </c>
      <c r="I14" s="34">
        <f t="shared" si="2"/>
        <v>0</v>
      </c>
      <c r="J14" s="34">
        <f t="shared" si="3"/>
        <v>0</v>
      </c>
      <c r="K14" s="34">
        <f t="shared" si="4"/>
        <v>0</v>
      </c>
      <c r="L14" s="35">
        <f t="shared" si="5"/>
        <v>66</v>
      </c>
      <c r="M14" s="36"/>
      <c r="N14" s="36"/>
    </row>
    <row r="15" spans="2:14" ht="25.5">
      <c r="B15" s="32" t="s">
        <v>36</v>
      </c>
      <c r="D15">
        <v>253</v>
      </c>
      <c r="E15" s="24"/>
      <c r="F15" s="33"/>
      <c r="G15" s="34">
        <f t="shared" si="0"/>
        <v>48</v>
      </c>
      <c r="H15" s="34">
        <f t="shared" si="1"/>
        <v>0</v>
      </c>
      <c r="I15" s="34">
        <f t="shared" si="2"/>
        <v>0</v>
      </c>
      <c r="J15" s="34">
        <f t="shared" si="3"/>
        <v>0</v>
      </c>
      <c r="K15" s="34">
        <f t="shared" si="4"/>
        <v>0</v>
      </c>
      <c r="L15" s="35">
        <f t="shared" si="5"/>
        <v>48</v>
      </c>
      <c r="M15" s="36"/>
      <c r="N15" s="36"/>
    </row>
    <row r="16" spans="2:14" ht="25.5">
      <c r="B16" s="32" t="s">
        <v>49</v>
      </c>
      <c r="D16">
        <v>439</v>
      </c>
      <c r="E16" s="24"/>
      <c r="F16" s="33"/>
      <c r="G16" s="34">
        <f t="shared" si="0"/>
        <v>48</v>
      </c>
      <c r="H16" s="34">
        <f t="shared" si="1"/>
        <v>0</v>
      </c>
      <c r="I16" s="34">
        <f t="shared" si="2"/>
        <v>0</v>
      </c>
      <c r="J16" s="34">
        <f t="shared" si="3"/>
        <v>0</v>
      </c>
      <c r="K16" s="34">
        <f t="shared" si="4"/>
        <v>0</v>
      </c>
      <c r="L16" s="35">
        <f t="shared" si="5"/>
        <v>48</v>
      </c>
      <c r="M16" s="36"/>
      <c r="N16" s="36"/>
    </row>
    <row r="17" spans="2:14" ht="25.5">
      <c r="B17" s="32" t="s">
        <v>39</v>
      </c>
      <c r="D17">
        <v>212</v>
      </c>
      <c r="E17" s="24"/>
      <c r="F17" s="33"/>
      <c r="G17" s="34">
        <f t="shared" si="0"/>
        <v>41</v>
      </c>
      <c r="H17" s="34">
        <f t="shared" si="1"/>
        <v>0</v>
      </c>
      <c r="I17" s="34">
        <f t="shared" si="2"/>
        <v>0</v>
      </c>
      <c r="J17" s="34">
        <f t="shared" si="3"/>
        <v>0</v>
      </c>
      <c r="K17" s="34">
        <f t="shared" si="4"/>
        <v>0</v>
      </c>
      <c r="L17" s="35">
        <f t="shared" si="5"/>
        <v>41</v>
      </c>
      <c r="M17" s="36"/>
      <c r="N17" s="36"/>
    </row>
    <row r="18" spans="2:14" ht="25.5">
      <c r="B18" s="32" t="s">
        <v>40</v>
      </c>
      <c r="D18">
        <v>191</v>
      </c>
      <c r="E18" s="24"/>
      <c r="F18" s="33"/>
      <c r="G18" s="34">
        <f t="shared" si="0"/>
        <v>37</v>
      </c>
      <c r="H18" s="34">
        <f t="shared" si="1"/>
        <v>0</v>
      </c>
      <c r="I18" s="34">
        <f t="shared" si="2"/>
        <v>0</v>
      </c>
      <c r="J18" s="34">
        <f t="shared" si="3"/>
        <v>0</v>
      </c>
      <c r="K18" s="34">
        <f t="shared" si="4"/>
        <v>0</v>
      </c>
      <c r="L18" s="35">
        <f t="shared" si="5"/>
        <v>37</v>
      </c>
      <c r="M18" s="36"/>
      <c r="N18" s="36"/>
    </row>
    <row r="19" spans="2:14" ht="25.5">
      <c r="B19" s="32" t="s">
        <v>41</v>
      </c>
      <c r="D19">
        <v>317</v>
      </c>
      <c r="E19" s="24"/>
      <c r="F19" s="33"/>
      <c r="G19" s="34">
        <f t="shared" si="0"/>
        <v>24</v>
      </c>
      <c r="H19" s="34">
        <f t="shared" si="1"/>
        <v>0</v>
      </c>
      <c r="I19" s="34">
        <f t="shared" si="2"/>
        <v>0</v>
      </c>
      <c r="J19" s="34">
        <f t="shared" si="3"/>
        <v>0</v>
      </c>
      <c r="K19" s="34">
        <f t="shared" si="4"/>
        <v>0</v>
      </c>
      <c r="L19" s="35">
        <f t="shared" si="5"/>
        <v>24</v>
      </c>
      <c r="M19" s="36"/>
      <c r="N19" s="36"/>
    </row>
    <row r="20" spans="2:14" ht="25.5">
      <c r="B20" s="32" t="s">
        <v>45</v>
      </c>
      <c r="D20">
        <v>184</v>
      </c>
      <c r="E20" s="24"/>
      <c r="F20" s="33"/>
      <c r="G20" s="34">
        <f t="shared" si="0"/>
        <v>5</v>
      </c>
      <c r="H20" s="34">
        <f t="shared" si="1"/>
        <v>0</v>
      </c>
      <c r="I20" s="34">
        <f t="shared" si="2"/>
        <v>0</v>
      </c>
      <c r="J20" s="34">
        <f t="shared" si="3"/>
        <v>0</v>
      </c>
      <c r="K20" s="34">
        <f t="shared" si="4"/>
        <v>0</v>
      </c>
      <c r="L20" s="35">
        <f t="shared" si="5"/>
        <v>5</v>
      </c>
      <c r="M20" s="36"/>
      <c r="N20" s="36"/>
    </row>
    <row r="21" spans="2:14" ht="25.5">
      <c r="B21" s="32" t="s">
        <v>44</v>
      </c>
      <c r="D21">
        <v>360</v>
      </c>
      <c r="E21" s="24"/>
      <c r="F21" s="33"/>
      <c r="G21" s="34">
        <f t="shared" si="0"/>
        <v>1</v>
      </c>
      <c r="H21" s="34">
        <f t="shared" si="1"/>
        <v>0</v>
      </c>
      <c r="I21" s="34">
        <f t="shared" si="2"/>
        <v>0</v>
      </c>
      <c r="J21" s="34">
        <f t="shared" si="3"/>
        <v>0</v>
      </c>
      <c r="K21" s="34">
        <f t="shared" si="4"/>
        <v>0</v>
      </c>
      <c r="L21" s="35">
        <f t="shared" si="5"/>
        <v>1</v>
      </c>
      <c r="M21" s="36"/>
      <c r="N21" s="36"/>
    </row>
    <row r="22" spans="2:14" ht="25.5">
      <c r="B22" s="32" t="s">
        <v>42</v>
      </c>
      <c r="D22">
        <v>699</v>
      </c>
      <c r="E22" s="24"/>
      <c r="F22" s="33"/>
      <c r="G22" s="34">
        <f t="shared" si="0"/>
        <v>0</v>
      </c>
      <c r="H22" s="34">
        <f t="shared" si="1"/>
        <v>0</v>
      </c>
      <c r="I22" s="34">
        <f t="shared" si="2"/>
        <v>0</v>
      </c>
      <c r="J22" s="34">
        <f t="shared" si="3"/>
        <v>0</v>
      </c>
      <c r="K22" s="34">
        <f t="shared" si="4"/>
        <v>0</v>
      </c>
      <c r="L22" s="35">
        <f t="shared" si="5"/>
        <v>0</v>
      </c>
      <c r="M22" s="36"/>
      <c r="N22" s="36"/>
    </row>
    <row r="23" spans="2:14" ht="25.5">
      <c r="B23" s="32" t="s">
        <v>43</v>
      </c>
      <c r="D23">
        <v>162</v>
      </c>
      <c r="E23" s="24"/>
      <c r="F23" s="33"/>
      <c r="G23" s="34">
        <f t="shared" si="0"/>
        <v>0</v>
      </c>
      <c r="H23" s="34">
        <f t="shared" si="1"/>
        <v>0</v>
      </c>
      <c r="I23" s="34">
        <f t="shared" si="2"/>
        <v>0</v>
      </c>
      <c r="J23" s="34">
        <f t="shared" si="3"/>
        <v>0</v>
      </c>
      <c r="K23" s="34">
        <f t="shared" si="4"/>
        <v>0</v>
      </c>
      <c r="L23" s="35">
        <f t="shared" si="5"/>
        <v>0</v>
      </c>
      <c r="M23" s="36"/>
      <c r="N23" s="36"/>
    </row>
    <row r="24" spans="2:14" ht="25.5">
      <c r="B24" s="32" t="s">
        <v>47</v>
      </c>
      <c r="D24">
        <v>276</v>
      </c>
      <c r="E24" s="24"/>
      <c r="F24" s="33"/>
      <c r="G24" s="34">
        <f t="shared" si="0"/>
        <v>0</v>
      </c>
      <c r="H24" s="34">
        <f t="shared" si="1"/>
        <v>0</v>
      </c>
      <c r="I24" s="34">
        <f t="shared" si="2"/>
        <v>0</v>
      </c>
      <c r="J24" s="34">
        <f t="shared" si="3"/>
        <v>0</v>
      </c>
      <c r="K24" s="34">
        <f t="shared" si="4"/>
        <v>0</v>
      </c>
      <c r="L24" s="35">
        <f t="shared" si="5"/>
        <v>0</v>
      </c>
      <c r="M24" s="36"/>
      <c r="N24" s="36"/>
    </row>
    <row r="25" spans="2:14" ht="25.5">
      <c r="B25" s="32" t="s">
        <v>48</v>
      </c>
      <c r="D25">
        <v>278</v>
      </c>
      <c r="E25" s="24"/>
      <c r="F25" s="33"/>
      <c r="G25" s="34">
        <f t="shared" si="0"/>
        <v>0</v>
      </c>
      <c r="H25" s="34">
        <f t="shared" si="1"/>
        <v>0</v>
      </c>
      <c r="I25" s="34">
        <f t="shared" si="2"/>
        <v>0</v>
      </c>
      <c r="J25" s="34">
        <f t="shared" si="3"/>
        <v>0</v>
      </c>
      <c r="K25" s="34">
        <f t="shared" si="4"/>
        <v>0</v>
      </c>
      <c r="L25" s="35">
        <f t="shared" si="5"/>
        <v>0</v>
      </c>
      <c r="M25" s="36"/>
      <c r="N25" s="36"/>
    </row>
    <row r="26" spans="2:14" ht="25.5">
      <c r="B26" s="32" t="s">
        <v>46</v>
      </c>
      <c r="D26">
        <v>230</v>
      </c>
      <c r="E26" s="24"/>
      <c r="F26" s="33"/>
      <c r="G26" s="34">
        <f t="shared" si="0"/>
        <v>0</v>
      </c>
      <c r="H26" s="34">
        <f t="shared" si="1"/>
        <v>0</v>
      </c>
      <c r="I26" s="34">
        <f t="shared" si="2"/>
        <v>0</v>
      </c>
      <c r="J26" s="34">
        <f t="shared" si="3"/>
        <v>0</v>
      </c>
      <c r="K26" s="34">
        <f t="shared" si="4"/>
        <v>0</v>
      </c>
      <c r="L26" s="35">
        <f t="shared" si="5"/>
        <v>0</v>
      </c>
      <c r="M26" s="36"/>
      <c r="N26" s="36"/>
    </row>
    <row r="27" spans="2:11" ht="15">
      <c r="B27" s="38"/>
      <c r="G27" s="17"/>
      <c r="H27" s="17"/>
      <c r="I27" s="17"/>
      <c r="J27" s="17"/>
      <c r="K27" s="17"/>
    </row>
    <row r="28" spans="2:10" ht="15">
      <c r="B28" s="38"/>
      <c r="G28" s="17"/>
      <c r="H28" s="17"/>
      <c r="I28" s="17"/>
      <c r="J28" s="17"/>
    </row>
    <row r="29" spans="1:15" ht="18">
      <c r="A29" s="39"/>
      <c r="B29" s="39"/>
      <c r="C29" s="39"/>
      <c r="D29" s="39"/>
      <c r="E29" s="40"/>
      <c r="F29" s="40"/>
      <c r="G29" s="17" t="e">
        <f>(VLOOKUP(B29,'[1]1G'!$C$1:$H$250,6,FALSE))</f>
        <v>#N/A</v>
      </c>
      <c r="H29" s="17" t="e">
        <f>(VLOOKUP(B29,'[1]ARRIVO'!$C$1:$C$236,6,FALSE))</f>
        <v>#N/A</v>
      </c>
      <c r="I29" s="17" t="e">
        <f>(VLOOKUP(B29,'[1]2G'!$C$1:$H$236,6,FALSE))</f>
        <v>#N/A</v>
      </c>
      <c r="J29" s="17" t="e">
        <f>(VLOOKUP(B29,'[1]4G'!$C$1:$H$236,6,FALSE))</f>
        <v>#N/A</v>
      </c>
      <c r="K29" s="17" t="e">
        <f>(VLOOKUP(B29,'[1]5G'!$C$1:$H$236,6,FALSE))</f>
        <v>#N/A</v>
      </c>
      <c r="L29" s="4"/>
      <c r="M29" s="5"/>
      <c r="N29" s="41"/>
      <c r="O29" s="6"/>
    </row>
    <row r="30" spans="2:15" ht="15">
      <c r="B30" s="47" t="s">
        <v>57</v>
      </c>
      <c r="C30" t="s">
        <v>28</v>
      </c>
      <c r="D30" t="s">
        <v>661</v>
      </c>
      <c r="E30">
        <v>1979</v>
      </c>
      <c r="F30" s="45" t="s">
        <v>659</v>
      </c>
      <c r="G30" s="17">
        <f>(VLOOKUP(B30,'[1]1G'!$C$1:$H$250,6,FALSE))</f>
        <v>20</v>
      </c>
      <c r="H30" s="17"/>
      <c r="I30" s="17"/>
      <c r="J30" s="17"/>
      <c r="K30" s="17"/>
      <c r="L30">
        <f aca="true" t="shared" si="6" ref="L30:L79">SUM(G30:K30,-M30)</f>
        <v>20</v>
      </c>
      <c r="N30">
        <f aca="true" t="shared" si="7" ref="N30:N79">SUM(G30:K30)</f>
        <v>20</v>
      </c>
      <c r="O30">
        <f aca="true" t="shared" si="8" ref="O30:O79">COUNTIF(G30:K30,"&gt;=1")</f>
        <v>1</v>
      </c>
    </row>
    <row r="31" spans="2:15" ht="15">
      <c r="B31" s="47" t="s">
        <v>54</v>
      </c>
      <c r="C31" t="s">
        <v>28</v>
      </c>
      <c r="D31" t="s">
        <v>661</v>
      </c>
      <c r="E31">
        <v>1980</v>
      </c>
      <c r="F31" s="45" t="s">
        <v>659</v>
      </c>
      <c r="G31" s="17">
        <f>(VLOOKUP(B31,'[1]1G'!$C$1:$H$250,6,FALSE))</f>
        <v>18</v>
      </c>
      <c r="H31" s="17"/>
      <c r="I31" s="17"/>
      <c r="J31" s="17"/>
      <c r="K31" s="17"/>
      <c r="L31">
        <f t="shared" si="6"/>
        <v>18</v>
      </c>
      <c r="N31">
        <f t="shared" si="7"/>
        <v>18</v>
      </c>
      <c r="O31">
        <f t="shared" si="8"/>
        <v>1</v>
      </c>
    </row>
    <row r="32" spans="2:15" ht="15">
      <c r="B32" s="47" t="s">
        <v>62</v>
      </c>
      <c r="C32" t="s">
        <v>28</v>
      </c>
      <c r="D32" t="s">
        <v>661</v>
      </c>
      <c r="E32">
        <v>1978</v>
      </c>
      <c r="F32" s="45" t="s">
        <v>659</v>
      </c>
      <c r="G32" s="17">
        <f>(VLOOKUP(B32,'[1]1G'!$C$1:$H$250,6,FALSE))</f>
        <v>16</v>
      </c>
      <c r="H32" s="17"/>
      <c r="I32" s="17"/>
      <c r="J32" s="17"/>
      <c r="K32" s="17"/>
      <c r="L32">
        <f t="shared" si="6"/>
        <v>16</v>
      </c>
      <c r="N32">
        <f t="shared" si="7"/>
        <v>16</v>
      </c>
      <c r="O32">
        <f t="shared" si="8"/>
        <v>1</v>
      </c>
    </row>
    <row r="33" spans="2:15" ht="15">
      <c r="B33" s="47" t="s">
        <v>56</v>
      </c>
      <c r="C33" t="s">
        <v>32</v>
      </c>
      <c r="D33" t="s">
        <v>664</v>
      </c>
      <c r="E33">
        <v>1981</v>
      </c>
      <c r="F33" s="45" t="s">
        <v>659</v>
      </c>
      <c r="G33" s="17">
        <f>(VLOOKUP(B33,'[1]1G'!$C$1:$H$250,6,FALSE))</f>
        <v>14</v>
      </c>
      <c r="H33" s="17"/>
      <c r="I33" s="17"/>
      <c r="J33" s="17"/>
      <c r="K33" s="17"/>
      <c r="L33">
        <f t="shared" si="6"/>
        <v>14</v>
      </c>
      <c r="N33">
        <f t="shared" si="7"/>
        <v>14</v>
      </c>
      <c r="O33">
        <f t="shared" si="8"/>
        <v>1</v>
      </c>
    </row>
    <row r="34" spans="2:15" ht="15">
      <c r="B34" s="47" t="s">
        <v>61</v>
      </c>
      <c r="C34" t="s">
        <v>30</v>
      </c>
      <c r="D34" t="s">
        <v>658</v>
      </c>
      <c r="E34">
        <v>1989</v>
      </c>
      <c r="F34" s="45" t="s">
        <v>659</v>
      </c>
      <c r="G34" s="17">
        <f>(VLOOKUP(B34,'[1]1G'!$C$1:$H$250,6,FALSE))</f>
        <v>13</v>
      </c>
      <c r="H34" s="17"/>
      <c r="I34" s="17"/>
      <c r="J34" s="17"/>
      <c r="K34" s="17"/>
      <c r="L34">
        <f t="shared" si="6"/>
        <v>13</v>
      </c>
      <c r="N34">
        <f t="shared" si="7"/>
        <v>13</v>
      </c>
      <c r="O34">
        <f t="shared" si="8"/>
        <v>1</v>
      </c>
    </row>
    <row r="35" spans="2:15" ht="15">
      <c r="B35" s="47" t="s">
        <v>69</v>
      </c>
      <c r="C35" t="s">
        <v>28</v>
      </c>
      <c r="D35" t="s">
        <v>661</v>
      </c>
      <c r="E35">
        <v>1982</v>
      </c>
      <c r="F35" s="45" t="s">
        <v>659</v>
      </c>
      <c r="G35" s="17">
        <f>(VLOOKUP(B35,'[1]1G'!$C$1:$H$250,6,FALSE))</f>
        <v>12</v>
      </c>
      <c r="H35" s="17"/>
      <c r="I35" s="17"/>
      <c r="J35" s="17"/>
      <c r="K35" s="17"/>
      <c r="L35">
        <f t="shared" si="6"/>
        <v>12</v>
      </c>
      <c r="N35">
        <f t="shared" si="7"/>
        <v>12</v>
      </c>
      <c r="O35">
        <f t="shared" si="8"/>
        <v>1</v>
      </c>
    </row>
    <row r="36" spans="2:15" ht="15">
      <c r="B36" s="47" t="s">
        <v>65</v>
      </c>
      <c r="C36" t="s">
        <v>41</v>
      </c>
      <c r="D36" t="s">
        <v>667</v>
      </c>
      <c r="E36">
        <v>1985</v>
      </c>
      <c r="F36" s="45" t="s">
        <v>659</v>
      </c>
      <c r="G36" s="17">
        <f>(VLOOKUP(B36,'[1]1G'!$C$1:$H$250,6,FALSE))</f>
        <v>11</v>
      </c>
      <c r="H36" s="17"/>
      <c r="I36" s="17"/>
      <c r="J36" s="17"/>
      <c r="K36" s="17"/>
      <c r="L36">
        <f t="shared" si="6"/>
        <v>11</v>
      </c>
      <c r="N36">
        <f t="shared" si="7"/>
        <v>11</v>
      </c>
      <c r="O36">
        <f t="shared" si="8"/>
        <v>1</v>
      </c>
    </row>
    <row r="37" spans="2:15" ht="15" hidden="1">
      <c r="B37" s="38" t="s">
        <v>50</v>
      </c>
      <c r="C37" t="s">
        <v>30</v>
      </c>
      <c r="D37" t="s">
        <v>658</v>
      </c>
      <c r="E37">
        <v>1990</v>
      </c>
      <c r="F37" s="45" t="s">
        <v>659</v>
      </c>
      <c r="G37" s="17"/>
      <c r="H37" s="17"/>
      <c r="I37" s="17"/>
      <c r="J37" s="17"/>
      <c r="K37" s="17"/>
      <c r="L37">
        <f t="shared" si="6"/>
        <v>0</v>
      </c>
      <c r="N37">
        <f t="shared" si="7"/>
        <v>0</v>
      </c>
      <c r="O37">
        <f t="shared" si="8"/>
        <v>0</v>
      </c>
    </row>
    <row r="38" spans="2:15" ht="15" hidden="1">
      <c r="B38" s="38" t="s">
        <v>51</v>
      </c>
      <c r="C38" t="s">
        <v>34</v>
      </c>
      <c r="D38" t="s">
        <v>660</v>
      </c>
      <c r="E38">
        <v>1978</v>
      </c>
      <c r="F38" s="45" t="s">
        <v>659</v>
      </c>
      <c r="G38" s="17"/>
      <c r="H38" s="17"/>
      <c r="I38" s="17"/>
      <c r="J38" s="17"/>
      <c r="K38" s="17"/>
      <c r="L38">
        <f t="shared" si="6"/>
        <v>0</v>
      </c>
      <c r="N38">
        <f t="shared" si="7"/>
        <v>0</v>
      </c>
      <c r="O38">
        <f t="shared" si="8"/>
        <v>0</v>
      </c>
    </row>
    <row r="39" spans="2:15" ht="15" hidden="1">
      <c r="B39" s="38" t="s">
        <v>52</v>
      </c>
      <c r="C39" t="s">
        <v>28</v>
      </c>
      <c r="D39" t="s">
        <v>661</v>
      </c>
      <c r="E39">
        <v>1979</v>
      </c>
      <c r="F39" s="45" t="s">
        <v>659</v>
      </c>
      <c r="G39" s="17"/>
      <c r="H39" s="17"/>
      <c r="I39" s="17"/>
      <c r="J39" s="17"/>
      <c r="K39" s="17"/>
      <c r="L39">
        <f t="shared" si="6"/>
        <v>0</v>
      </c>
      <c r="N39">
        <f t="shared" si="7"/>
        <v>0</v>
      </c>
      <c r="O39">
        <f t="shared" si="8"/>
        <v>0</v>
      </c>
    </row>
    <row r="40" spans="2:15" ht="15" hidden="1">
      <c r="B40" s="38" t="s">
        <v>53</v>
      </c>
      <c r="C40" t="s">
        <v>31</v>
      </c>
      <c r="D40" t="s">
        <v>662</v>
      </c>
      <c r="E40">
        <v>1980</v>
      </c>
      <c r="F40" s="45" t="s">
        <v>659</v>
      </c>
      <c r="G40" s="17"/>
      <c r="H40" s="17"/>
      <c r="I40" s="17"/>
      <c r="J40" s="17"/>
      <c r="K40" s="17"/>
      <c r="L40">
        <f t="shared" si="6"/>
        <v>0</v>
      </c>
      <c r="N40">
        <f t="shared" si="7"/>
        <v>0</v>
      </c>
      <c r="O40">
        <f t="shared" si="8"/>
        <v>0</v>
      </c>
    </row>
    <row r="41" spans="2:15" ht="15" hidden="1">
      <c r="B41" s="38" t="s">
        <v>59</v>
      </c>
      <c r="C41" t="s">
        <v>28</v>
      </c>
      <c r="D41" t="s">
        <v>661</v>
      </c>
      <c r="E41">
        <v>1980</v>
      </c>
      <c r="F41" s="45" t="s">
        <v>659</v>
      </c>
      <c r="G41" s="17"/>
      <c r="H41" s="17"/>
      <c r="I41" s="17"/>
      <c r="J41" s="17"/>
      <c r="K41" s="17"/>
      <c r="L41">
        <f t="shared" si="6"/>
        <v>0</v>
      </c>
      <c r="N41">
        <f t="shared" si="7"/>
        <v>0</v>
      </c>
      <c r="O41">
        <f t="shared" si="8"/>
        <v>0</v>
      </c>
    </row>
    <row r="42" spans="2:15" ht="15" hidden="1">
      <c r="B42" s="38" t="s">
        <v>55</v>
      </c>
      <c r="C42" t="s">
        <v>42</v>
      </c>
      <c r="D42" t="s">
        <v>663</v>
      </c>
      <c r="E42">
        <v>1991</v>
      </c>
      <c r="F42" s="45" t="s">
        <v>659</v>
      </c>
      <c r="G42" s="17"/>
      <c r="H42" s="17"/>
      <c r="I42" s="17"/>
      <c r="J42" s="17"/>
      <c r="K42" s="17"/>
      <c r="L42">
        <f t="shared" si="6"/>
        <v>0</v>
      </c>
      <c r="N42">
        <f t="shared" si="7"/>
        <v>0</v>
      </c>
      <c r="O42">
        <f t="shared" si="8"/>
        <v>0</v>
      </c>
    </row>
    <row r="43" spans="2:15" ht="15" hidden="1">
      <c r="B43" s="47" t="s">
        <v>58</v>
      </c>
      <c r="C43" t="s">
        <v>32</v>
      </c>
      <c r="D43" t="s">
        <v>664</v>
      </c>
      <c r="E43">
        <v>1985</v>
      </c>
      <c r="F43" s="45" t="s">
        <v>659</v>
      </c>
      <c r="G43" s="17"/>
      <c r="H43" s="17"/>
      <c r="I43" s="17"/>
      <c r="J43" s="17"/>
      <c r="K43" s="17"/>
      <c r="L43">
        <f t="shared" si="6"/>
        <v>0</v>
      </c>
      <c r="N43">
        <f t="shared" si="7"/>
        <v>0</v>
      </c>
      <c r="O43">
        <f t="shared" si="8"/>
        <v>0</v>
      </c>
    </row>
    <row r="44" spans="2:15" ht="15" hidden="1">
      <c r="B44" s="38" t="s">
        <v>60</v>
      </c>
      <c r="C44" t="s">
        <v>43</v>
      </c>
      <c r="D44" t="s">
        <v>665</v>
      </c>
      <c r="E44">
        <v>1983</v>
      </c>
      <c r="F44" s="45" t="s">
        <v>659</v>
      </c>
      <c r="G44" s="17"/>
      <c r="H44" s="17"/>
      <c r="I44" s="17"/>
      <c r="J44" s="17"/>
      <c r="K44" s="17"/>
      <c r="L44">
        <f t="shared" si="6"/>
        <v>0</v>
      </c>
      <c r="N44">
        <f t="shared" si="7"/>
        <v>0</v>
      </c>
      <c r="O44">
        <f t="shared" si="8"/>
        <v>0</v>
      </c>
    </row>
    <row r="45" spans="2:15" ht="15" hidden="1">
      <c r="B45" s="47" t="s">
        <v>63</v>
      </c>
      <c r="C45" t="s">
        <v>33</v>
      </c>
      <c r="D45" t="s">
        <v>666</v>
      </c>
      <c r="E45">
        <v>1988</v>
      </c>
      <c r="F45" s="45" t="s">
        <v>659</v>
      </c>
      <c r="G45" s="17"/>
      <c r="H45" s="17"/>
      <c r="I45" s="17"/>
      <c r="J45" s="17"/>
      <c r="K45" s="17"/>
      <c r="L45">
        <f t="shared" si="6"/>
        <v>0</v>
      </c>
      <c r="N45">
        <f t="shared" si="7"/>
        <v>0</v>
      </c>
      <c r="O45">
        <f t="shared" si="8"/>
        <v>0</v>
      </c>
    </row>
    <row r="46" spans="2:15" ht="15" hidden="1">
      <c r="B46" s="47" t="s">
        <v>71</v>
      </c>
      <c r="C46" t="s">
        <v>33</v>
      </c>
      <c r="D46" t="s">
        <v>666</v>
      </c>
      <c r="E46">
        <v>1981</v>
      </c>
      <c r="F46" s="45" t="s">
        <v>659</v>
      </c>
      <c r="G46" s="17"/>
      <c r="H46" s="17"/>
      <c r="I46" s="17"/>
      <c r="J46" s="17"/>
      <c r="K46" s="17"/>
      <c r="L46">
        <f t="shared" si="6"/>
        <v>0</v>
      </c>
      <c r="N46">
        <f t="shared" si="7"/>
        <v>0</v>
      </c>
      <c r="O46">
        <f t="shared" si="8"/>
        <v>0</v>
      </c>
    </row>
    <row r="47" spans="2:15" ht="15" hidden="1">
      <c r="B47" s="47" t="s">
        <v>64</v>
      </c>
      <c r="C47" t="s">
        <v>42</v>
      </c>
      <c r="D47" t="s">
        <v>663</v>
      </c>
      <c r="E47">
        <v>1984</v>
      </c>
      <c r="F47" s="45" t="s">
        <v>659</v>
      </c>
      <c r="G47" s="17"/>
      <c r="H47" s="17"/>
      <c r="I47" s="17"/>
      <c r="J47" s="17"/>
      <c r="K47" s="17"/>
      <c r="L47">
        <f t="shared" si="6"/>
        <v>0</v>
      </c>
      <c r="N47">
        <f t="shared" si="7"/>
        <v>0</v>
      </c>
      <c r="O47">
        <f t="shared" si="8"/>
        <v>0</v>
      </c>
    </row>
    <row r="48" spans="2:15" ht="15" hidden="1">
      <c r="B48" s="47" t="s">
        <v>68</v>
      </c>
      <c r="C48" t="s">
        <v>28</v>
      </c>
      <c r="D48" t="s">
        <v>661</v>
      </c>
      <c r="E48">
        <v>1979</v>
      </c>
      <c r="F48" s="45" t="s">
        <v>659</v>
      </c>
      <c r="G48" s="17"/>
      <c r="H48" s="17"/>
      <c r="I48" s="17"/>
      <c r="J48" s="17"/>
      <c r="K48" s="17"/>
      <c r="L48">
        <f t="shared" si="6"/>
        <v>0</v>
      </c>
      <c r="N48">
        <f t="shared" si="7"/>
        <v>0</v>
      </c>
      <c r="O48">
        <f t="shared" si="8"/>
        <v>0</v>
      </c>
    </row>
    <row r="49" spans="2:15" ht="15" hidden="1">
      <c r="B49" s="47" t="s">
        <v>66</v>
      </c>
      <c r="C49" t="s">
        <v>40</v>
      </c>
      <c r="D49" t="s">
        <v>668</v>
      </c>
      <c r="E49">
        <v>1983</v>
      </c>
      <c r="F49" s="45" t="s">
        <v>659</v>
      </c>
      <c r="G49" s="17"/>
      <c r="H49" s="17"/>
      <c r="I49" s="17"/>
      <c r="J49" s="17"/>
      <c r="K49" s="17"/>
      <c r="L49">
        <f t="shared" si="6"/>
        <v>0</v>
      </c>
      <c r="N49">
        <f t="shared" si="7"/>
        <v>0</v>
      </c>
      <c r="O49">
        <f t="shared" si="8"/>
        <v>0</v>
      </c>
    </row>
    <row r="50" spans="2:15" ht="15" hidden="1">
      <c r="B50" s="47" t="s">
        <v>97</v>
      </c>
      <c r="C50" t="s">
        <v>671</v>
      </c>
      <c r="D50" t="s">
        <v>672</v>
      </c>
      <c r="E50">
        <v>1981</v>
      </c>
      <c r="F50" s="45" t="s">
        <v>659</v>
      </c>
      <c r="G50" s="17"/>
      <c r="H50" s="17"/>
      <c r="I50" s="17"/>
      <c r="J50" s="17"/>
      <c r="K50" s="17"/>
      <c r="L50">
        <f t="shared" si="6"/>
        <v>0</v>
      </c>
      <c r="N50">
        <f t="shared" si="7"/>
        <v>0</v>
      </c>
      <c r="O50">
        <f t="shared" si="8"/>
        <v>0</v>
      </c>
    </row>
    <row r="51" spans="2:15" ht="15" hidden="1">
      <c r="B51" s="47" t="s">
        <v>67</v>
      </c>
      <c r="C51" t="s">
        <v>31</v>
      </c>
      <c r="D51" t="s">
        <v>662</v>
      </c>
      <c r="E51">
        <v>1992</v>
      </c>
      <c r="F51" s="45" t="s">
        <v>659</v>
      </c>
      <c r="G51" s="17"/>
      <c r="H51" s="17"/>
      <c r="I51" s="17"/>
      <c r="J51" s="17"/>
      <c r="K51" s="17"/>
      <c r="L51">
        <f t="shared" si="6"/>
        <v>0</v>
      </c>
      <c r="N51">
        <f t="shared" si="7"/>
        <v>0</v>
      </c>
      <c r="O51">
        <f t="shared" si="8"/>
        <v>0</v>
      </c>
    </row>
    <row r="52" spans="2:15" ht="15" hidden="1">
      <c r="B52" s="47" t="s">
        <v>70</v>
      </c>
      <c r="C52" t="s">
        <v>30</v>
      </c>
      <c r="D52" t="s">
        <v>658</v>
      </c>
      <c r="E52">
        <v>1989</v>
      </c>
      <c r="F52" s="45" t="s">
        <v>659</v>
      </c>
      <c r="G52" s="17"/>
      <c r="H52" s="17"/>
      <c r="I52" s="17"/>
      <c r="J52" s="17"/>
      <c r="K52" s="17"/>
      <c r="L52">
        <f t="shared" si="6"/>
        <v>0</v>
      </c>
      <c r="N52">
        <f t="shared" si="7"/>
        <v>0</v>
      </c>
      <c r="O52">
        <f t="shared" si="8"/>
        <v>0</v>
      </c>
    </row>
    <row r="53" spans="2:15" ht="15" hidden="1">
      <c r="B53" s="47" t="s">
        <v>73</v>
      </c>
      <c r="C53" t="s">
        <v>43</v>
      </c>
      <c r="D53" t="s">
        <v>665</v>
      </c>
      <c r="E53">
        <v>1986</v>
      </c>
      <c r="F53" s="45" t="s">
        <v>659</v>
      </c>
      <c r="G53" s="17"/>
      <c r="H53" s="17"/>
      <c r="I53" s="17"/>
      <c r="J53" s="17"/>
      <c r="K53" s="17"/>
      <c r="L53">
        <f t="shared" si="6"/>
        <v>0</v>
      </c>
      <c r="N53">
        <f t="shared" si="7"/>
        <v>0</v>
      </c>
      <c r="O53">
        <f t="shared" si="8"/>
        <v>0</v>
      </c>
    </row>
    <row r="54" spans="2:15" ht="15" hidden="1">
      <c r="B54" s="47" t="s">
        <v>74</v>
      </c>
      <c r="C54" t="s">
        <v>28</v>
      </c>
      <c r="D54" t="s">
        <v>661</v>
      </c>
      <c r="E54">
        <v>1979</v>
      </c>
      <c r="F54" s="45" t="s">
        <v>659</v>
      </c>
      <c r="G54" s="17"/>
      <c r="H54" s="17"/>
      <c r="I54" s="17"/>
      <c r="J54" s="17"/>
      <c r="K54" s="17"/>
      <c r="L54">
        <f t="shared" si="6"/>
        <v>0</v>
      </c>
      <c r="N54">
        <f t="shared" si="7"/>
        <v>0</v>
      </c>
      <c r="O54">
        <f t="shared" si="8"/>
        <v>0</v>
      </c>
    </row>
    <row r="55" spans="2:15" ht="15" hidden="1">
      <c r="B55" s="47" t="s">
        <v>75</v>
      </c>
      <c r="C55" t="s">
        <v>28</v>
      </c>
      <c r="D55" t="s">
        <v>661</v>
      </c>
      <c r="E55">
        <v>1987</v>
      </c>
      <c r="F55" s="45" t="s">
        <v>659</v>
      </c>
      <c r="G55" s="17"/>
      <c r="H55" s="17"/>
      <c r="I55" s="17"/>
      <c r="J55" s="17"/>
      <c r="K55" s="17"/>
      <c r="L55">
        <f t="shared" si="6"/>
        <v>0</v>
      </c>
      <c r="N55">
        <f t="shared" si="7"/>
        <v>0</v>
      </c>
      <c r="O55">
        <f t="shared" si="8"/>
        <v>0</v>
      </c>
    </row>
    <row r="56" spans="2:15" ht="15" hidden="1">
      <c r="B56" s="47" t="s">
        <v>76</v>
      </c>
      <c r="C56" t="s">
        <v>36</v>
      </c>
      <c r="D56" t="s">
        <v>669</v>
      </c>
      <c r="E56">
        <v>1980</v>
      </c>
      <c r="F56" s="45" t="s">
        <v>659</v>
      </c>
      <c r="G56" s="17"/>
      <c r="H56" s="17"/>
      <c r="I56" s="17"/>
      <c r="J56" s="17"/>
      <c r="K56" s="17"/>
      <c r="L56">
        <f t="shared" si="6"/>
        <v>0</v>
      </c>
      <c r="N56">
        <f t="shared" si="7"/>
        <v>0</v>
      </c>
      <c r="O56">
        <f t="shared" si="8"/>
        <v>0</v>
      </c>
    </row>
    <row r="57" spans="2:15" ht="15" hidden="1">
      <c r="B57" s="47" t="s">
        <v>77</v>
      </c>
      <c r="C57" t="s">
        <v>44</v>
      </c>
      <c r="D57" t="s">
        <v>670</v>
      </c>
      <c r="E57">
        <v>1980</v>
      </c>
      <c r="F57" s="45" t="s">
        <v>659</v>
      </c>
      <c r="G57" s="17"/>
      <c r="H57" s="17"/>
      <c r="I57" s="17"/>
      <c r="J57" s="17"/>
      <c r="K57" s="17"/>
      <c r="L57">
        <f t="shared" si="6"/>
        <v>0</v>
      </c>
      <c r="N57">
        <f t="shared" si="7"/>
        <v>0</v>
      </c>
      <c r="O57">
        <f t="shared" si="8"/>
        <v>0</v>
      </c>
    </row>
    <row r="58" spans="2:15" ht="15" hidden="1">
      <c r="B58" s="47" t="s">
        <v>78</v>
      </c>
      <c r="C58" t="s">
        <v>44</v>
      </c>
      <c r="D58" t="s">
        <v>670</v>
      </c>
      <c r="E58">
        <v>1982</v>
      </c>
      <c r="F58" s="45" t="s">
        <v>659</v>
      </c>
      <c r="G58" s="17"/>
      <c r="H58" s="17"/>
      <c r="I58" s="17"/>
      <c r="J58" s="17"/>
      <c r="K58" s="17"/>
      <c r="L58">
        <f t="shared" si="6"/>
        <v>0</v>
      </c>
      <c r="N58">
        <f t="shared" si="7"/>
        <v>0</v>
      </c>
      <c r="O58">
        <f t="shared" si="8"/>
        <v>0</v>
      </c>
    </row>
    <row r="59" spans="2:15" ht="15" hidden="1">
      <c r="B59" s="47" t="s">
        <v>79</v>
      </c>
      <c r="C59" t="s">
        <v>671</v>
      </c>
      <c r="D59" t="s">
        <v>672</v>
      </c>
      <c r="E59">
        <v>1983</v>
      </c>
      <c r="F59" s="45" t="s">
        <v>659</v>
      </c>
      <c r="G59" s="17"/>
      <c r="H59" s="17"/>
      <c r="I59" s="17"/>
      <c r="J59" s="17"/>
      <c r="K59" s="17"/>
      <c r="L59">
        <f t="shared" si="6"/>
        <v>0</v>
      </c>
      <c r="N59">
        <f t="shared" si="7"/>
        <v>0</v>
      </c>
      <c r="O59">
        <f t="shared" si="8"/>
        <v>0</v>
      </c>
    </row>
    <row r="60" spans="2:15" ht="15" hidden="1">
      <c r="B60" s="47" t="s">
        <v>81</v>
      </c>
      <c r="C60" t="s">
        <v>671</v>
      </c>
      <c r="D60" t="s">
        <v>672</v>
      </c>
      <c r="E60">
        <v>1978</v>
      </c>
      <c r="F60" s="45" t="s">
        <v>659</v>
      </c>
      <c r="G60" s="17"/>
      <c r="H60" s="17"/>
      <c r="I60" s="17"/>
      <c r="J60" s="17"/>
      <c r="K60" s="17"/>
      <c r="L60">
        <f t="shared" si="6"/>
        <v>0</v>
      </c>
      <c r="N60">
        <f t="shared" si="7"/>
        <v>0</v>
      </c>
      <c r="O60">
        <f t="shared" si="8"/>
        <v>0</v>
      </c>
    </row>
    <row r="61" spans="2:15" ht="15" hidden="1">
      <c r="B61" s="47" t="s">
        <v>82</v>
      </c>
      <c r="C61" t="s">
        <v>31</v>
      </c>
      <c r="D61" t="s">
        <v>662</v>
      </c>
      <c r="E61">
        <v>1979</v>
      </c>
      <c r="F61" s="45" t="s">
        <v>659</v>
      </c>
      <c r="G61" s="17"/>
      <c r="H61" s="17"/>
      <c r="I61" s="17"/>
      <c r="J61" s="17"/>
      <c r="K61" s="17"/>
      <c r="L61">
        <f t="shared" si="6"/>
        <v>0</v>
      </c>
      <c r="N61">
        <f t="shared" si="7"/>
        <v>0</v>
      </c>
      <c r="O61">
        <f t="shared" si="8"/>
        <v>0</v>
      </c>
    </row>
    <row r="62" spans="2:15" ht="15" hidden="1">
      <c r="B62" s="47" t="s">
        <v>83</v>
      </c>
      <c r="C62">
        <v>0</v>
      </c>
      <c r="D62" t="s">
        <v>673</v>
      </c>
      <c r="E62">
        <v>1982</v>
      </c>
      <c r="F62" s="45" t="s">
        <v>659</v>
      </c>
      <c r="G62" s="17"/>
      <c r="H62" s="17"/>
      <c r="I62" s="17"/>
      <c r="J62" s="17"/>
      <c r="K62" s="17"/>
      <c r="L62">
        <f t="shared" si="6"/>
        <v>0</v>
      </c>
      <c r="N62">
        <f t="shared" si="7"/>
        <v>0</v>
      </c>
      <c r="O62">
        <f t="shared" si="8"/>
        <v>0</v>
      </c>
    </row>
    <row r="63" spans="2:15" ht="15" hidden="1">
      <c r="B63" s="47" t="s">
        <v>84</v>
      </c>
      <c r="C63" t="s">
        <v>34</v>
      </c>
      <c r="D63" t="s">
        <v>660</v>
      </c>
      <c r="E63">
        <v>1980</v>
      </c>
      <c r="F63" s="45" t="s">
        <v>659</v>
      </c>
      <c r="G63" s="17"/>
      <c r="H63" s="17"/>
      <c r="I63" s="17"/>
      <c r="J63" s="17"/>
      <c r="K63" s="17"/>
      <c r="L63">
        <f t="shared" si="6"/>
        <v>0</v>
      </c>
      <c r="N63">
        <f t="shared" si="7"/>
        <v>0</v>
      </c>
      <c r="O63">
        <f t="shared" si="8"/>
        <v>0</v>
      </c>
    </row>
    <row r="64" spans="2:15" ht="15" hidden="1">
      <c r="B64" s="47" t="s">
        <v>85</v>
      </c>
      <c r="C64">
        <v>0</v>
      </c>
      <c r="D64" t="s">
        <v>673</v>
      </c>
      <c r="E64">
        <v>1981</v>
      </c>
      <c r="F64" s="45" t="s">
        <v>659</v>
      </c>
      <c r="G64" s="17"/>
      <c r="H64" s="17"/>
      <c r="I64" s="17"/>
      <c r="J64" s="17"/>
      <c r="K64" s="17"/>
      <c r="L64">
        <f t="shared" si="6"/>
        <v>0</v>
      </c>
      <c r="N64">
        <f t="shared" si="7"/>
        <v>0</v>
      </c>
      <c r="O64">
        <f t="shared" si="8"/>
        <v>0</v>
      </c>
    </row>
    <row r="65" spans="2:15" ht="15" hidden="1">
      <c r="B65" s="47" t="s">
        <v>86</v>
      </c>
      <c r="C65" t="s">
        <v>48</v>
      </c>
      <c r="D65" t="s">
        <v>674</v>
      </c>
      <c r="E65">
        <v>1986</v>
      </c>
      <c r="F65" s="45" t="s">
        <v>659</v>
      </c>
      <c r="G65" s="17"/>
      <c r="H65" s="17"/>
      <c r="I65" s="17"/>
      <c r="J65" s="17"/>
      <c r="K65" s="17"/>
      <c r="L65">
        <f t="shared" si="6"/>
        <v>0</v>
      </c>
      <c r="N65">
        <f t="shared" si="7"/>
        <v>0</v>
      </c>
      <c r="O65">
        <f t="shared" si="8"/>
        <v>0</v>
      </c>
    </row>
    <row r="66" spans="2:15" ht="15" hidden="1">
      <c r="B66" s="47" t="s">
        <v>87</v>
      </c>
      <c r="C66" t="s">
        <v>42</v>
      </c>
      <c r="D66" t="s">
        <v>663</v>
      </c>
      <c r="E66">
        <v>1987</v>
      </c>
      <c r="F66" s="45" t="s">
        <v>659</v>
      </c>
      <c r="G66" s="17"/>
      <c r="H66" s="17"/>
      <c r="I66" s="17"/>
      <c r="J66" s="17"/>
      <c r="K66" s="17"/>
      <c r="L66">
        <f t="shared" si="6"/>
        <v>0</v>
      </c>
      <c r="N66">
        <f t="shared" si="7"/>
        <v>0</v>
      </c>
      <c r="O66">
        <f t="shared" si="8"/>
        <v>0</v>
      </c>
    </row>
    <row r="67" spans="2:15" ht="15" hidden="1">
      <c r="B67" s="47" t="s">
        <v>88</v>
      </c>
      <c r="C67" t="s">
        <v>44</v>
      </c>
      <c r="D67" t="s">
        <v>670</v>
      </c>
      <c r="E67">
        <v>1982</v>
      </c>
      <c r="F67" s="45" t="s">
        <v>659</v>
      </c>
      <c r="G67" s="17"/>
      <c r="H67" s="17"/>
      <c r="I67" s="17"/>
      <c r="J67" s="17"/>
      <c r="K67" s="17"/>
      <c r="L67">
        <f t="shared" si="6"/>
        <v>0</v>
      </c>
      <c r="N67">
        <f t="shared" si="7"/>
        <v>0</v>
      </c>
      <c r="O67">
        <f t="shared" si="8"/>
        <v>0</v>
      </c>
    </row>
    <row r="68" spans="2:15" ht="15" hidden="1">
      <c r="B68" s="47" t="s">
        <v>89</v>
      </c>
      <c r="C68" t="s">
        <v>32</v>
      </c>
      <c r="D68" t="s">
        <v>664</v>
      </c>
      <c r="E68">
        <v>1989</v>
      </c>
      <c r="F68" s="45" t="s">
        <v>659</v>
      </c>
      <c r="G68" s="17"/>
      <c r="H68" s="17"/>
      <c r="I68" s="17"/>
      <c r="J68" s="17"/>
      <c r="K68" s="17"/>
      <c r="L68">
        <f t="shared" si="6"/>
        <v>0</v>
      </c>
      <c r="N68">
        <f t="shared" si="7"/>
        <v>0</v>
      </c>
      <c r="O68">
        <f t="shared" si="8"/>
        <v>0</v>
      </c>
    </row>
    <row r="69" spans="2:15" ht="15" hidden="1">
      <c r="B69" s="47" t="s">
        <v>90</v>
      </c>
      <c r="C69" t="s">
        <v>44</v>
      </c>
      <c r="D69" t="s">
        <v>670</v>
      </c>
      <c r="E69">
        <v>1982</v>
      </c>
      <c r="F69" s="45" t="s">
        <v>659</v>
      </c>
      <c r="G69" s="17"/>
      <c r="H69" s="17"/>
      <c r="I69" s="17"/>
      <c r="J69" s="17"/>
      <c r="K69" s="17"/>
      <c r="L69">
        <f t="shared" si="6"/>
        <v>0</v>
      </c>
      <c r="N69">
        <f t="shared" si="7"/>
        <v>0</v>
      </c>
      <c r="O69">
        <f t="shared" si="8"/>
        <v>0</v>
      </c>
    </row>
    <row r="70" spans="2:15" ht="15" hidden="1">
      <c r="B70" s="47" t="s">
        <v>91</v>
      </c>
      <c r="C70" t="s">
        <v>29</v>
      </c>
      <c r="D70" t="s">
        <v>675</v>
      </c>
      <c r="E70">
        <v>1980</v>
      </c>
      <c r="F70" s="45" t="s">
        <v>659</v>
      </c>
      <c r="G70" s="17"/>
      <c r="H70" s="17"/>
      <c r="I70" s="17"/>
      <c r="J70" s="17"/>
      <c r="K70" s="17"/>
      <c r="L70">
        <f t="shared" si="6"/>
        <v>0</v>
      </c>
      <c r="N70">
        <f t="shared" si="7"/>
        <v>0</v>
      </c>
      <c r="O70">
        <f t="shared" si="8"/>
        <v>0</v>
      </c>
    </row>
    <row r="71" spans="2:15" ht="15" hidden="1">
      <c r="B71" s="47" t="s">
        <v>92</v>
      </c>
      <c r="C71" t="s">
        <v>30</v>
      </c>
      <c r="D71" t="s">
        <v>658</v>
      </c>
      <c r="E71">
        <v>1983</v>
      </c>
      <c r="F71" s="45" t="s">
        <v>659</v>
      </c>
      <c r="G71" s="17"/>
      <c r="H71" s="17"/>
      <c r="I71" s="17"/>
      <c r="J71" s="17"/>
      <c r="K71" s="17"/>
      <c r="L71">
        <f t="shared" si="6"/>
        <v>0</v>
      </c>
      <c r="N71">
        <f t="shared" si="7"/>
        <v>0</v>
      </c>
      <c r="O71">
        <f t="shared" si="8"/>
        <v>0</v>
      </c>
    </row>
    <row r="72" spans="2:15" ht="15" hidden="1">
      <c r="B72" s="47" t="s">
        <v>93</v>
      </c>
      <c r="C72" t="s">
        <v>36</v>
      </c>
      <c r="D72" t="s">
        <v>669</v>
      </c>
      <c r="E72">
        <v>1978</v>
      </c>
      <c r="F72" s="45" t="s">
        <v>659</v>
      </c>
      <c r="G72" s="17"/>
      <c r="H72" s="17"/>
      <c r="I72" s="17"/>
      <c r="J72" s="17"/>
      <c r="K72" s="17"/>
      <c r="L72">
        <f t="shared" si="6"/>
        <v>0</v>
      </c>
      <c r="N72">
        <f t="shared" si="7"/>
        <v>0</v>
      </c>
      <c r="O72">
        <f t="shared" si="8"/>
        <v>0</v>
      </c>
    </row>
    <row r="73" spans="2:15" ht="15" hidden="1">
      <c r="B73" s="47" t="s">
        <v>94</v>
      </c>
      <c r="C73" t="s">
        <v>48</v>
      </c>
      <c r="D73" t="s">
        <v>674</v>
      </c>
      <c r="E73">
        <v>1992</v>
      </c>
      <c r="F73" s="45" t="s">
        <v>659</v>
      </c>
      <c r="G73" s="17"/>
      <c r="H73" s="17"/>
      <c r="I73" s="17"/>
      <c r="J73" s="17"/>
      <c r="K73" s="17"/>
      <c r="L73">
        <f t="shared" si="6"/>
        <v>0</v>
      </c>
      <c r="N73">
        <f t="shared" si="7"/>
        <v>0</v>
      </c>
      <c r="O73">
        <f t="shared" si="8"/>
        <v>0</v>
      </c>
    </row>
    <row r="74" spans="2:15" ht="15" hidden="1">
      <c r="B74" s="47" t="s">
        <v>95</v>
      </c>
      <c r="C74" t="s">
        <v>44</v>
      </c>
      <c r="D74" t="s">
        <v>670</v>
      </c>
      <c r="E74">
        <v>1979</v>
      </c>
      <c r="F74" s="45" t="s">
        <v>659</v>
      </c>
      <c r="G74" s="17"/>
      <c r="H74" s="17"/>
      <c r="I74" s="17"/>
      <c r="J74" s="17"/>
      <c r="K74" s="17"/>
      <c r="L74">
        <f t="shared" si="6"/>
        <v>0</v>
      </c>
      <c r="N74">
        <f t="shared" si="7"/>
        <v>0</v>
      </c>
      <c r="O74">
        <f t="shared" si="8"/>
        <v>0</v>
      </c>
    </row>
    <row r="75" spans="2:15" ht="15" hidden="1">
      <c r="B75" s="47" t="s">
        <v>96</v>
      </c>
      <c r="C75" t="s">
        <v>43</v>
      </c>
      <c r="D75" t="s">
        <v>665</v>
      </c>
      <c r="E75">
        <v>1978</v>
      </c>
      <c r="F75" s="45" t="s">
        <v>659</v>
      </c>
      <c r="G75" s="17"/>
      <c r="H75" s="17"/>
      <c r="I75" s="17"/>
      <c r="J75" s="17"/>
      <c r="K75" s="17"/>
      <c r="L75">
        <f t="shared" si="6"/>
        <v>0</v>
      </c>
      <c r="N75">
        <f t="shared" si="7"/>
        <v>0</v>
      </c>
      <c r="O75">
        <f t="shared" si="8"/>
        <v>0</v>
      </c>
    </row>
    <row r="76" spans="2:15" ht="15" hidden="1">
      <c r="B76" s="47" t="s">
        <v>98</v>
      </c>
      <c r="C76" t="s">
        <v>30</v>
      </c>
      <c r="D76" t="s">
        <v>658</v>
      </c>
      <c r="E76">
        <v>1987</v>
      </c>
      <c r="F76" s="45" t="s">
        <v>659</v>
      </c>
      <c r="G76" s="17"/>
      <c r="H76" s="17"/>
      <c r="I76" s="17"/>
      <c r="J76" s="17"/>
      <c r="K76" s="17"/>
      <c r="L76">
        <f t="shared" si="6"/>
        <v>0</v>
      </c>
      <c r="N76">
        <f t="shared" si="7"/>
        <v>0</v>
      </c>
      <c r="O76">
        <f t="shared" si="8"/>
        <v>0</v>
      </c>
    </row>
    <row r="77" spans="2:15" ht="15" hidden="1">
      <c r="B77" s="47" t="s">
        <v>99</v>
      </c>
      <c r="C77" t="s">
        <v>44</v>
      </c>
      <c r="D77" t="s">
        <v>670</v>
      </c>
      <c r="E77">
        <v>1986</v>
      </c>
      <c r="F77" s="45" t="s">
        <v>659</v>
      </c>
      <c r="G77" s="17"/>
      <c r="H77" s="17"/>
      <c r="I77" s="17"/>
      <c r="J77" s="17"/>
      <c r="K77" s="17"/>
      <c r="L77">
        <f t="shared" si="6"/>
        <v>0</v>
      </c>
      <c r="N77">
        <f t="shared" si="7"/>
        <v>0</v>
      </c>
      <c r="O77">
        <f t="shared" si="8"/>
        <v>0</v>
      </c>
    </row>
    <row r="78" spans="2:15" ht="15" hidden="1">
      <c r="B78" s="47" t="s">
        <v>100</v>
      </c>
      <c r="C78" t="s">
        <v>676</v>
      </c>
      <c r="D78" t="s">
        <v>672</v>
      </c>
      <c r="E78">
        <v>1978</v>
      </c>
      <c r="F78" s="45" t="s">
        <v>659</v>
      </c>
      <c r="G78" s="17"/>
      <c r="H78" s="17"/>
      <c r="I78" s="17"/>
      <c r="J78" s="17"/>
      <c r="K78" s="17"/>
      <c r="L78">
        <f t="shared" si="6"/>
        <v>0</v>
      </c>
      <c r="N78">
        <f t="shared" si="7"/>
        <v>0</v>
      </c>
      <c r="O78">
        <f t="shared" si="8"/>
        <v>0</v>
      </c>
    </row>
    <row r="79" spans="2:15" ht="15" hidden="1">
      <c r="B79" s="47" t="s">
        <v>101</v>
      </c>
      <c r="C79" t="s">
        <v>33</v>
      </c>
      <c r="D79" t="s">
        <v>666</v>
      </c>
      <c r="E79">
        <v>1978</v>
      </c>
      <c r="F79" s="45" t="s">
        <v>659</v>
      </c>
      <c r="G79" s="17"/>
      <c r="H79" s="17"/>
      <c r="I79" s="17"/>
      <c r="J79" s="17"/>
      <c r="K79" s="17"/>
      <c r="L79">
        <f t="shared" si="6"/>
        <v>0</v>
      </c>
      <c r="N79">
        <f t="shared" si="7"/>
        <v>0</v>
      </c>
      <c r="O79">
        <f t="shared" si="8"/>
        <v>0</v>
      </c>
    </row>
    <row r="80" spans="2:11" ht="15">
      <c r="B80" s="47"/>
      <c r="F80" s="45"/>
      <c r="G80" s="17"/>
      <c r="H80" s="17"/>
      <c r="I80" s="17"/>
      <c r="J80" s="17"/>
      <c r="K80" s="17"/>
    </row>
    <row r="81" spans="2:11" ht="15">
      <c r="B81" s="47"/>
      <c r="F81" s="45"/>
      <c r="G81" s="17"/>
      <c r="H81" s="17"/>
      <c r="I81" s="17"/>
      <c r="J81" s="17"/>
      <c r="K81" s="17"/>
    </row>
    <row r="82" spans="2:15" ht="15">
      <c r="B82" s="38" t="s">
        <v>105</v>
      </c>
      <c r="C82" t="s">
        <v>29</v>
      </c>
      <c r="D82" t="s">
        <v>675</v>
      </c>
      <c r="E82">
        <v>1976</v>
      </c>
      <c r="F82" s="45" t="s">
        <v>677</v>
      </c>
      <c r="G82" s="17">
        <f>(VLOOKUP(B82,'[1]1G'!$C$1:$H$250,6,FALSE))</f>
        <v>20</v>
      </c>
      <c r="H82" s="17"/>
      <c r="I82" s="17"/>
      <c r="J82" s="17"/>
      <c r="K82" s="17"/>
      <c r="L82">
        <f aca="true" t="shared" si="9" ref="L82:L135">SUM(G82:K82,-M80)</f>
        <v>20</v>
      </c>
      <c r="N82">
        <f aca="true" t="shared" si="10" ref="N82:N135">SUM(G82:K82)</f>
        <v>20</v>
      </c>
      <c r="O82">
        <f aca="true" t="shared" si="11" ref="O82:O135">COUNTIF(G82:K82,"&gt;=1")</f>
        <v>1</v>
      </c>
    </row>
    <row r="83" spans="2:15" ht="15">
      <c r="B83" s="47" t="s">
        <v>122</v>
      </c>
      <c r="C83" t="s">
        <v>39</v>
      </c>
      <c r="D83" t="s">
        <v>680</v>
      </c>
      <c r="E83">
        <v>1975</v>
      </c>
      <c r="F83" s="45" t="s">
        <v>677</v>
      </c>
      <c r="G83" s="17">
        <f>(VLOOKUP(B83,'[1]1G'!$C$1:$H$250,6,FALSE))</f>
        <v>18</v>
      </c>
      <c r="H83" s="17"/>
      <c r="I83" s="17"/>
      <c r="J83" s="17"/>
      <c r="K83" s="17"/>
      <c r="L83">
        <f t="shared" si="9"/>
        <v>18</v>
      </c>
      <c r="N83">
        <f t="shared" si="10"/>
        <v>18</v>
      </c>
      <c r="O83">
        <f t="shared" si="11"/>
        <v>1</v>
      </c>
    </row>
    <row r="84" spans="2:15" ht="15">
      <c r="B84" s="47" t="s">
        <v>114</v>
      </c>
      <c r="C84" t="s">
        <v>29</v>
      </c>
      <c r="D84" t="s">
        <v>675</v>
      </c>
      <c r="E84">
        <v>1973</v>
      </c>
      <c r="F84" s="45" t="s">
        <v>677</v>
      </c>
      <c r="G84" s="17">
        <f>(VLOOKUP(B84,'[1]1G'!$C$1:$H$250,6,FALSE))</f>
        <v>16</v>
      </c>
      <c r="H84" s="17"/>
      <c r="I84" s="17"/>
      <c r="J84" s="17"/>
      <c r="K84" s="17"/>
      <c r="L84">
        <f t="shared" si="9"/>
        <v>16</v>
      </c>
      <c r="N84">
        <f t="shared" si="10"/>
        <v>16</v>
      </c>
      <c r="O84">
        <f t="shared" si="11"/>
        <v>1</v>
      </c>
    </row>
    <row r="85" spans="2:15" ht="15">
      <c r="B85" s="47" t="s">
        <v>119</v>
      </c>
      <c r="C85" t="s">
        <v>33</v>
      </c>
      <c r="D85" t="s">
        <v>666</v>
      </c>
      <c r="E85">
        <v>1975</v>
      </c>
      <c r="F85" s="45" t="s">
        <v>677</v>
      </c>
      <c r="G85" s="17">
        <f>(VLOOKUP(B85,'[1]1G'!$C$1:$H$250,6,FALSE))</f>
        <v>14</v>
      </c>
      <c r="H85" s="17"/>
      <c r="I85" s="17"/>
      <c r="J85" s="17"/>
      <c r="K85" s="17"/>
      <c r="L85">
        <f t="shared" si="9"/>
        <v>14</v>
      </c>
      <c r="N85">
        <f t="shared" si="10"/>
        <v>14</v>
      </c>
      <c r="O85">
        <f t="shared" si="11"/>
        <v>1</v>
      </c>
    </row>
    <row r="86" spans="2:15" ht="15">
      <c r="B86" s="38" t="s">
        <v>103</v>
      </c>
      <c r="C86" t="s">
        <v>29</v>
      </c>
      <c r="D86" t="s">
        <v>675</v>
      </c>
      <c r="E86">
        <v>1975</v>
      </c>
      <c r="F86" s="45" t="s">
        <v>677</v>
      </c>
      <c r="G86" s="17">
        <f>(VLOOKUP(B86,'[1]1G'!$C$1:$H$250,6,FALSE))</f>
        <v>13</v>
      </c>
      <c r="H86" s="17"/>
      <c r="I86" s="17"/>
      <c r="J86" s="17"/>
      <c r="K86" s="17"/>
      <c r="L86">
        <f t="shared" si="9"/>
        <v>13</v>
      </c>
      <c r="N86">
        <f t="shared" si="10"/>
        <v>13</v>
      </c>
      <c r="O86">
        <f t="shared" si="11"/>
        <v>1</v>
      </c>
    </row>
    <row r="87" spans="2:15" ht="15">
      <c r="B87" s="47" t="s">
        <v>110</v>
      </c>
      <c r="C87" t="s">
        <v>36</v>
      </c>
      <c r="D87" t="s">
        <v>669</v>
      </c>
      <c r="E87">
        <v>1976</v>
      </c>
      <c r="F87" s="45" t="s">
        <v>677</v>
      </c>
      <c r="G87" s="17">
        <f>(VLOOKUP(B87,'[1]1G'!$C$1:$H$250,6,FALSE))</f>
        <v>12</v>
      </c>
      <c r="H87" s="17"/>
      <c r="I87" s="17"/>
      <c r="J87" s="17"/>
      <c r="K87" s="17"/>
      <c r="L87">
        <f t="shared" si="9"/>
        <v>12</v>
      </c>
      <c r="N87">
        <f t="shared" si="10"/>
        <v>12</v>
      </c>
      <c r="O87">
        <f t="shared" si="11"/>
        <v>1</v>
      </c>
    </row>
    <row r="88" spans="2:15" ht="15">
      <c r="B88" s="38" t="s">
        <v>113</v>
      </c>
      <c r="C88" t="s">
        <v>37</v>
      </c>
      <c r="D88" t="s">
        <v>678</v>
      </c>
      <c r="E88">
        <v>1976</v>
      </c>
      <c r="F88" s="45" t="s">
        <v>677</v>
      </c>
      <c r="G88" s="17">
        <f>(VLOOKUP(B88,'[1]1G'!$C$1:$H$250,6,FALSE))</f>
        <v>11</v>
      </c>
      <c r="H88" s="17"/>
      <c r="I88" s="17"/>
      <c r="J88" s="17"/>
      <c r="K88" s="17"/>
      <c r="L88">
        <f t="shared" si="9"/>
        <v>11</v>
      </c>
      <c r="N88">
        <f t="shared" si="10"/>
        <v>11</v>
      </c>
      <c r="O88">
        <f t="shared" si="11"/>
        <v>1</v>
      </c>
    </row>
    <row r="89" spans="2:15" ht="15">
      <c r="B89" s="47" t="s">
        <v>155</v>
      </c>
      <c r="C89" t="s">
        <v>30</v>
      </c>
      <c r="D89" t="s">
        <v>658</v>
      </c>
      <c r="E89">
        <v>1977</v>
      </c>
      <c r="F89" s="45" t="s">
        <v>677</v>
      </c>
      <c r="G89" s="17">
        <f>(VLOOKUP(B89,'[1]1G'!$C$1:$H$250,6,FALSE))</f>
        <v>10</v>
      </c>
      <c r="H89" s="17"/>
      <c r="I89" s="17"/>
      <c r="J89" s="17"/>
      <c r="K89" s="17"/>
      <c r="L89">
        <f t="shared" si="9"/>
        <v>10</v>
      </c>
      <c r="N89">
        <f t="shared" si="10"/>
        <v>10</v>
      </c>
      <c r="O89">
        <f t="shared" si="11"/>
        <v>1</v>
      </c>
    </row>
    <row r="90" spans="2:15" ht="15" hidden="1">
      <c r="B90" s="47" t="s">
        <v>102</v>
      </c>
      <c r="C90" t="s">
        <v>28</v>
      </c>
      <c r="D90" t="s">
        <v>661</v>
      </c>
      <c r="E90">
        <v>1977</v>
      </c>
      <c r="F90" s="45" t="s">
        <v>677</v>
      </c>
      <c r="G90" s="17"/>
      <c r="H90" s="17"/>
      <c r="I90" s="17"/>
      <c r="J90" s="17"/>
      <c r="K90" s="17"/>
      <c r="L90">
        <f t="shared" si="9"/>
        <v>0</v>
      </c>
      <c r="N90">
        <f t="shared" si="10"/>
        <v>0</v>
      </c>
      <c r="O90">
        <f t="shared" si="11"/>
        <v>0</v>
      </c>
    </row>
    <row r="91" spans="2:15" ht="15" hidden="1">
      <c r="B91" s="38" t="s">
        <v>107</v>
      </c>
      <c r="C91" t="s">
        <v>34</v>
      </c>
      <c r="D91" t="s">
        <v>660</v>
      </c>
      <c r="E91">
        <v>1973</v>
      </c>
      <c r="F91" s="45" t="s">
        <v>677</v>
      </c>
      <c r="G91" s="17"/>
      <c r="H91" s="17"/>
      <c r="I91" s="17"/>
      <c r="J91" s="17"/>
      <c r="K91" s="17"/>
      <c r="L91">
        <f t="shared" si="9"/>
        <v>0</v>
      </c>
      <c r="N91">
        <f t="shared" si="10"/>
        <v>0</v>
      </c>
      <c r="O91">
        <f t="shared" si="11"/>
        <v>0</v>
      </c>
    </row>
    <row r="92" spans="2:15" ht="15" hidden="1">
      <c r="B92" s="47" t="s">
        <v>106</v>
      </c>
      <c r="C92" t="s">
        <v>29</v>
      </c>
      <c r="D92" t="s">
        <v>675</v>
      </c>
      <c r="E92">
        <v>1974</v>
      </c>
      <c r="F92" s="45" t="s">
        <v>677</v>
      </c>
      <c r="G92" s="17"/>
      <c r="H92" s="17"/>
      <c r="I92" s="17"/>
      <c r="J92" s="17"/>
      <c r="K92" s="17"/>
      <c r="L92">
        <f t="shared" si="9"/>
        <v>0</v>
      </c>
      <c r="N92">
        <f t="shared" si="10"/>
        <v>0</v>
      </c>
      <c r="O92">
        <f t="shared" si="11"/>
        <v>0</v>
      </c>
    </row>
    <row r="93" spans="2:15" ht="15" hidden="1">
      <c r="B93" s="38" t="s">
        <v>104</v>
      </c>
      <c r="C93" t="s">
        <v>28</v>
      </c>
      <c r="D93" t="s">
        <v>661</v>
      </c>
      <c r="E93">
        <v>1974</v>
      </c>
      <c r="F93" s="45" t="s">
        <v>677</v>
      </c>
      <c r="G93" s="17"/>
      <c r="H93" s="17"/>
      <c r="I93" s="17"/>
      <c r="J93" s="17"/>
      <c r="K93" s="17"/>
      <c r="L93">
        <f t="shared" si="9"/>
        <v>0</v>
      </c>
      <c r="N93">
        <f t="shared" si="10"/>
        <v>0</v>
      </c>
      <c r="O93">
        <f t="shared" si="11"/>
        <v>0</v>
      </c>
    </row>
    <row r="94" spans="2:15" ht="15" hidden="1">
      <c r="B94" s="47" t="s">
        <v>108</v>
      </c>
      <c r="C94" t="s">
        <v>28</v>
      </c>
      <c r="D94" t="s">
        <v>661</v>
      </c>
      <c r="E94">
        <v>1975</v>
      </c>
      <c r="F94" s="45" t="s">
        <v>677</v>
      </c>
      <c r="G94" s="17"/>
      <c r="H94" s="17"/>
      <c r="I94" s="17"/>
      <c r="J94" s="17"/>
      <c r="K94" s="17"/>
      <c r="L94">
        <f t="shared" si="9"/>
        <v>0</v>
      </c>
      <c r="N94">
        <f t="shared" si="10"/>
        <v>0</v>
      </c>
      <c r="O94">
        <f t="shared" si="11"/>
        <v>0</v>
      </c>
    </row>
    <row r="95" spans="2:15" ht="15" hidden="1">
      <c r="B95" s="47" t="s">
        <v>109</v>
      </c>
      <c r="C95" t="s">
        <v>30</v>
      </c>
      <c r="D95" t="s">
        <v>658</v>
      </c>
      <c r="E95">
        <v>1975</v>
      </c>
      <c r="F95" s="45" t="s">
        <v>677</v>
      </c>
      <c r="G95" s="17"/>
      <c r="H95" s="17"/>
      <c r="I95" s="17"/>
      <c r="J95" s="17"/>
      <c r="K95" s="17"/>
      <c r="L95">
        <f t="shared" si="9"/>
        <v>0</v>
      </c>
      <c r="N95">
        <f t="shared" si="10"/>
        <v>0</v>
      </c>
      <c r="O95">
        <f t="shared" si="11"/>
        <v>0</v>
      </c>
    </row>
    <row r="96" spans="2:15" ht="15" hidden="1">
      <c r="B96" s="47" t="s">
        <v>112</v>
      </c>
      <c r="C96" t="s">
        <v>676</v>
      </c>
      <c r="D96" t="s">
        <v>672</v>
      </c>
      <c r="E96">
        <v>1977</v>
      </c>
      <c r="F96" s="45" t="s">
        <v>677</v>
      </c>
      <c r="G96" s="17"/>
      <c r="H96" s="17"/>
      <c r="I96" s="17"/>
      <c r="J96" s="17"/>
      <c r="K96" s="17"/>
      <c r="L96">
        <f t="shared" si="9"/>
        <v>0</v>
      </c>
      <c r="N96">
        <f t="shared" si="10"/>
        <v>0</v>
      </c>
      <c r="O96">
        <f t="shared" si="11"/>
        <v>0</v>
      </c>
    </row>
    <row r="97" spans="2:15" ht="15" hidden="1">
      <c r="B97" s="47" t="s">
        <v>115</v>
      </c>
      <c r="C97" t="s">
        <v>29</v>
      </c>
      <c r="D97" t="s">
        <v>675</v>
      </c>
      <c r="E97">
        <v>1973</v>
      </c>
      <c r="F97" s="45" t="s">
        <v>677</v>
      </c>
      <c r="G97" s="17"/>
      <c r="H97" s="17"/>
      <c r="I97" s="17"/>
      <c r="J97" s="17"/>
      <c r="K97" s="17"/>
      <c r="L97">
        <f t="shared" si="9"/>
        <v>0</v>
      </c>
      <c r="N97">
        <f t="shared" si="10"/>
        <v>0</v>
      </c>
      <c r="O97">
        <f t="shared" si="11"/>
        <v>0</v>
      </c>
    </row>
    <row r="98" spans="2:15" ht="15" hidden="1">
      <c r="B98" s="47" t="s">
        <v>111</v>
      </c>
      <c r="C98" t="s">
        <v>31</v>
      </c>
      <c r="D98" t="s">
        <v>662</v>
      </c>
      <c r="E98">
        <v>1976</v>
      </c>
      <c r="F98" s="45" t="s">
        <v>677</v>
      </c>
      <c r="G98" s="17"/>
      <c r="H98" s="17"/>
      <c r="I98" s="17"/>
      <c r="J98" s="17"/>
      <c r="K98" s="17"/>
      <c r="L98">
        <f t="shared" si="9"/>
        <v>0</v>
      </c>
      <c r="N98">
        <f t="shared" si="10"/>
        <v>0</v>
      </c>
      <c r="O98">
        <f t="shared" si="11"/>
        <v>0</v>
      </c>
    </row>
    <row r="99" spans="2:15" ht="15" hidden="1">
      <c r="B99" s="38" t="s">
        <v>116</v>
      </c>
      <c r="C99" t="s">
        <v>28</v>
      </c>
      <c r="D99" t="s">
        <v>661</v>
      </c>
      <c r="E99">
        <v>1973</v>
      </c>
      <c r="F99" s="45" t="s">
        <v>677</v>
      </c>
      <c r="G99" s="17"/>
      <c r="H99" s="17"/>
      <c r="I99" s="17"/>
      <c r="J99" s="17"/>
      <c r="K99" s="17"/>
      <c r="L99">
        <f t="shared" si="9"/>
        <v>0</v>
      </c>
      <c r="N99">
        <f t="shared" si="10"/>
        <v>0</v>
      </c>
      <c r="O99">
        <f t="shared" si="11"/>
        <v>0</v>
      </c>
    </row>
    <row r="100" spans="2:15" ht="15" hidden="1">
      <c r="B100" s="47" t="s">
        <v>117</v>
      </c>
      <c r="C100" t="s">
        <v>35</v>
      </c>
      <c r="D100" t="s">
        <v>679</v>
      </c>
      <c r="E100">
        <v>1973</v>
      </c>
      <c r="F100" s="45" t="s">
        <v>677</v>
      </c>
      <c r="G100" s="17"/>
      <c r="H100" s="17"/>
      <c r="I100" s="17"/>
      <c r="J100" s="17"/>
      <c r="K100" s="17"/>
      <c r="L100">
        <f t="shared" si="9"/>
        <v>0</v>
      </c>
      <c r="N100">
        <f t="shared" si="10"/>
        <v>0</v>
      </c>
      <c r="O100">
        <f t="shared" si="11"/>
        <v>0</v>
      </c>
    </row>
    <row r="101" spans="2:15" ht="15" hidden="1">
      <c r="B101" s="47" t="s">
        <v>118</v>
      </c>
      <c r="C101" t="s">
        <v>41</v>
      </c>
      <c r="D101" t="s">
        <v>667</v>
      </c>
      <c r="E101">
        <v>1974</v>
      </c>
      <c r="F101" s="45" t="s">
        <v>677</v>
      </c>
      <c r="G101" s="17"/>
      <c r="H101" s="17"/>
      <c r="I101" s="17"/>
      <c r="J101" s="17"/>
      <c r="K101" s="17"/>
      <c r="L101">
        <f t="shared" si="9"/>
        <v>0</v>
      </c>
      <c r="N101">
        <f t="shared" si="10"/>
        <v>0</v>
      </c>
      <c r="O101">
        <f t="shared" si="11"/>
        <v>0</v>
      </c>
    </row>
    <row r="102" spans="2:15" ht="15" hidden="1">
      <c r="B102" s="47" t="s">
        <v>120</v>
      </c>
      <c r="C102" t="s">
        <v>30</v>
      </c>
      <c r="D102" t="s">
        <v>658</v>
      </c>
      <c r="E102">
        <v>1973</v>
      </c>
      <c r="F102" s="45" t="s">
        <v>677</v>
      </c>
      <c r="G102" s="17"/>
      <c r="H102" s="17"/>
      <c r="I102" s="17"/>
      <c r="J102" s="17"/>
      <c r="K102" s="17"/>
      <c r="L102">
        <f t="shared" si="9"/>
        <v>0</v>
      </c>
      <c r="N102">
        <f t="shared" si="10"/>
        <v>0</v>
      </c>
      <c r="O102">
        <f t="shared" si="11"/>
        <v>0</v>
      </c>
    </row>
    <row r="103" spans="2:15" ht="15" hidden="1">
      <c r="B103" s="47" t="s">
        <v>121</v>
      </c>
      <c r="C103" t="s">
        <v>28</v>
      </c>
      <c r="D103" t="s">
        <v>661</v>
      </c>
      <c r="E103">
        <v>1976</v>
      </c>
      <c r="F103" s="45" t="s">
        <v>677</v>
      </c>
      <c r="G103" s="17"/>
      <c r="H103" s="17"/>
      <c r="I103" s="17"/>
      <c r="J103" s="17"/>
      <c r="K103" s="17"/>
      <c r="L103">
        <f t="shared" si="9"/>
        <v>0</v>
      </c>
      <c r="N103">
        <f t="shared" si="10"/>
        <v>0</v>
      </c>
      <c r="O103">
        <f t="shared" si="11"/>
        <v>0</v>
      </c>
    </row>
    <row r="104" spans="2:15" ht="15" hidden="1">
      <c r="B104" s="47" t="s">
        <v>129</v>
      </c>
      <c r="C104" t="s">
        <v>35</v>
      </c>
      <c r="D104" t="s">
        <v>679</v>
      </c>
      <c r="E104">
        <v>1974</v>
      </c>
      <c r="F104" s="45" t="s">
        <v>677</v>
      </c>
      <c r="G104" s="17"/>
      <c r="H104" s="17"/>
      <c r="I104" s="17"/>
      <c r="J104" s="17"/>
      <c r="K104" s="17"/>
      <c r="L104">
        <f t="shared" si="9"/>
        <v>0</v>
      </c>
      <c r="N104">
        <f t="shared" si="10"/>
        <v>0</v>
      </c>
      <c r="O104">
        <f t="shared" si="11"/>
        <v>0</v>
      </c>
    </row>
    <row r="105" spans="2:15" ht="15" hidden="1">
      <c r="B105" s="47" t="s">
        <v>131</v>
      </c>
      <c r="C105" t="s">
        <v>31</v>
      </c>
      <c r="D105" t="s">
        <v>662</v>
      </c>
      <c r="E105">
        <v>1974</v>
      </c>
      <c r="F105" s="45" t="s">
        <v>677</v>
      </c>
      <c r="G105" s="17"/>
      <c r="H105" s="17"/>
      <c r="I105" s="17"/>
      <c r="J105" s="17"/>
      <c r="K105" s="17"/>
      <c r="L105">
        <f t="shared" si="9"/>
        <v>0</v>
      </c>
      <c r="N105">
        <f t="shared" si="10"/>
        <v>0</v>
      </c>
      <c r="O105">
        <f t="shared" si="11"/>
        <v>0</v>
      </c>
    </row>
    <row r="106" spans="2:15" ht="15" hidden="1">
      <c r="B106" s="47" t="s">
        <v>123</v>
      </c>
      <c r="C106">
        <v>0</v>
      </c>
      <c r="D106" t="s">
        <v>681</v>
      </c>
      <c r="E106">
        <v>1975</v>
      </c>
      <c r="F106" s="45" t="s">
        <v>677</v>
      </c>
      <c r="G106" s="17"/>
      <c r="H106" s="17"/>
      <c r="I106" s="17"/>
      <c r="J106" s="17"/>
      <c r="K106" s="17"/>
      <c r="L106">
        <f t="shared" si="9"/>
        <v>0</v>
      </c>
      <c r="N106">
        <f t="shared" si="10"/>
        <v>0</v>
      </c>
      <c r="O106">
        <f t="shared" si="11"/>
        <v>0</v>
      </c>
    </row>
    <row r="107" spans="2:15" ht="15" hidden="1">
      <c r="B107" s="47" t="s">
        <v>124</v>
      </c>
      <c r="C107" t="s">
        <v>671</v>
      </c>
      <c r="D107" t="s">
        <v>672</v>
      </c>
      <c r="E107">
        <v>1976</v>
      </c>
      <c r="F107" s="45" t="s">
        <v>677</v>
      </c>
      <c r="G107" s="17"/>
      <c r="H107" s="17"/>
      <c r="I107" s="17"/>
      <c r="J107" s="17"/>
      <c r="K107" s="17"/>
      <c r="L107">
        <f t="shared" si="9"/>
        <v>0</v>
      </c>
      <c r="N107">
        <f t="shared" si="10"/>
        <v>0</v>
      </c>
      <c r="O107">
        <f t="shared" si="11"/>
        <v>0</v>
      </c>
    </row>
    <row r="108" spans="2:15" ht="15" hidden="1">
      <c r="B108" s="47" t="s">
        <v>125</v>
      </c>
      <c r="C108" t="s">
        <v>31</v>
      </c>
      <c r="D108" t="s">
        <v>662</v>
      </c>
      <c r="E108">
        <v>1977</v>
      </c>
      <c r="F108" s="45" t="s">
        <v>677</v>
      </c>
      <c r="G108" s="17"/>
      <c r="H108" s="17"/>
      <c r="I108" s="17"/>
      <c r="J108" s="17"/>
      <c r="K108" s="17"/>
      <c r="L108">
        <f t="shared" si="9"/>
        <v>0</v>
      </c>
      <c r="N108">
        <f t="shared" si="10"/>
        <v>0</v>
      </c>
      <c r="O108">
        <f t="shared" si="11"/>
        <v>0</v>
      </c>
    </row>
    <row r="109" spans="2:15" ht="15" hidden="1">
      <c r="B109" s="47" t="s">
        <v>126</v>
      </c>
      <c r="C109" t="s">
        <v>37</v>
      </c>
      <c r="D109" t="s">
        <v>678</v>
      </c>
      <c r="E109">
        <v>1976</v>
      </c>
      <c r="F109" s="45" t="s">
        <v>677</v>
      </c>
      <c r="G109" s="17"/>
      <c r="H109" s="17"/>
      <c r="I109" s="17"/>
      <c r="J109" s="17"/>
      <c r="K109" s="17"/>
      <c r="L109">
        <f t="shared" si="9"/>
        <v>0</v>
      </c>
      <c r="N109">
        <f t="shared" si="10"/>
        <v>0</v>
      </c>
      <c r="O109">
        <f t="shared" si="11"/>
        <v>0</v>
      </c>
    </row>
    <row r="110" spans="2:15" ht="15" hidden="1">
      <c r="B110" s="47" t="s">
        <v>127</v>
      </c>
      <c r="C110" t="s">
        <v>44</v>
      </c>
      <c r="D110" t="s">
        <v>670</v>
      </c>
      <c r="E110">
        <v>1973</v>
      </c>
      <c r="F110" s="45" t="s">
        <v>677</v>
      </c>
      <c r="G110" s="17"/>
      <c r="H110" s="17"/>
      <c r="I110" s="17"/>
      <c r="J110" s="17"/>
      <c r="K110" s="17"/>
      <c r="L110">
        <f t="shared" si="9"/>
        <v>0</v>
      </c>
      <c r="N110">
        <f t="shared" si="10"/>
        <v>0</v>
      </c>
      <c r="O110">
        <f t="shared" si="11"/>
        <v>0</v>
      </c>
    </row>
    <row r="111" spans="2:15" ht="15" hidden="1">
      <c r="B111" s="47" t="s">
        <v>128</v>
      </c>
      <c r="C111" t="s">
        <v>671</v>
      </c>
      <c r="D111" t="s">
        <v>672</v>
      </c>
      <c r="E111">
        <v>1975</v>
      </c>
      <c r="F111" s="45" t="s">
        <v>677</v>
      </c>
      <c r="G111" s="17"/>
      <c r="H111" s="17"/>
      <c r="I111" s="17"/>
      <c r="J111" s="17"/>
      <c r="K111" s="17"/>
      <c r="L111">
        <f t="shared" si="9"/>
        <v>0</v>
      </c>
      <c r="N111">
        <f t="shared" si="10"/>
        <v>0</v>
      </c>
      <c r="O111">
        <f t="shared" si="11"/>
        <v>0</v>
      </c>
    </row>
    <row r="112" spans="2:15" ht="15" hidden="1">
      <c r="B112" s="47" t="s">
        <v>130</v>
      </c>
      <c r="C112" t="s">
        <v>30</v>
      </c>
      <c r="D112" t="s">
        <v>658</v>
      </c>
      <c r="E112">
        <v>1974</v>
      </c>
      <c r="F112" s="45" t="s">
        <v>677</v>
      </c>
      <c r="G112" s="17"/>
      <c r="H112" s="17"/>
      <c r="I112" s="17"/>
      <c r="J112" s="17"/>
      <c r="K112" s="17"/>
      <c r="L112">
        <f t="shared" si="9"/>
        <v>0</v>
      </c>
      <c r="N112">
        <f t="shared" si="10"/>
        <v>0</v>
      </c>
      <c r="O112">
        <f t="shared" si="11"/>
        <v>0</v>
      </c>
    </row>
    <row r="113" spans="2:15" ht="15" hidden="1">
      <c r="B113" s="47" t="s">
        <v>132</v>
      </c>
      <c r="C113" t="s">
        <v>671</v>
      </c>
      <c r="D113" t="s">
        <v>672</v>
      </c>
      <c r="E113">
        <v>1974</v>
      </c>
      <c r="F113" s="45" t="s">
        <v>677</v>
      </c>
      <c r="G113" s="17"/>
      <c r="H113" s="17"/>
      <c r="I113" s="17"/>
      <c r="J113" s="17"/>
      <c r="K113" s="17"/>
      <c r="L113">
        <f t="shared" si="9"/>
        <v>0</v>
      </c>
      <c r="N113">
        <f t="shared" si="10"/>
        <v>0</v>
      </c>
      <c r="O113">
        <f t="shared" si="11"/>
        <v>0</v>
      </c>
    </row>
    <row r="114" spans="2:15" ht="15" hidden="1">
      <c r="B114" s="47" t="s">
        <v>133</v>
      </c>
      <c r="C114" t="s">
        <v>32</v>
      </c>
      <c r="D114" t="s">
        <v>664</v>
      </c>
      <c r="E114">
        <v>1975</v>
      </c>
      <c r="F114" s="45" t="s">
        <v>677</v>
      </c>
      <c r="G114" s="17"/>
      <c r="H114" s="17"/>
      <c r="I114" s="17"/>
      <c r="J114" s="17"/>
      <c r="K114" s="17"/>
      <c r="L114">
        <f t="shared" si="9"/>
        <v>0</v>
      </c>
      <c r="N114">
        <f t="shared" si="10"/>
        <v>0</v>
      </c>
      <c r="O114">
        <f t="shared" si="11"/>
        <v>0</v>
      </c>
    </row>
    <row r="115" spans="2:15" ht="15" hidden="1">
      <c r="B115" s="47" t="s">
        <v>134</v>
      </c>
      <c r="C115" t="s">
        <v>44</v>
      </c>
      <c r="D115" t="s">
        <v>670</v>
      </c>
      <c r="E115">
        <v>1975</v>
      </c>
      <c r="F115" s="45" t="s">
        <v>677</v>
      </c>
      <c r="G115" s="17"/>
      <c r="H115" s="17"/>
      <c r="I115" s="17"/>
      <c r="J115" s="17"/>
      <c r="K115" s="17"/>
      <c r="L115">
        <f t="shared" si="9"/>
        <v>0</v>
      </c>
      <c r="N115">
        <f t="shared" si="10"/>
        <v>0</v>
      </c>
      <c r="O115">
        <f t="shared" si="11"/>
        <v>0</v>
      </c>
    </row>
    <row r="116" spans="2:15" ht="15" hidden="1">
      <c r="B116" s="47" t="s">
        <v>135</v>
      </c>
      <c r="C116" t="s">
        <v>29</v>
      </c>
      <c r="D116" t="s">
        <v>675</v>
      </c>
      <c r="E116">
        <v>1974</v>
      </c>
      <c r="F116" s="45" t="s">
        <v>677</v>
      </c>
      <c r="G116" s="17"/>
      <c r="H116" s="17"/>
      <c r="I116" s="17"/>
      <c r="J116" s="17"/>
      <c r="K116" s="17"/>
      <c r="L116">
        <f t="shared" si="9"/>
        <v>0</v>
      </c>
      <c r="N116">
        <f t="shared" si="10"/>
        <v>0</v>
      </c>
      <c r="O116">
        <f t="shared" si="11"/>
        <v>0</v>
      </c>
    </row>
    <row r="117" spans="2:15" ht="15" hidden="1">
      <c r="B117" s="47" t="s">
        <v>136</v>
      </c>
      <c r="C117" t="s">
        <v>32</v>
      </c>
      <c r="D117" t="s">
        <v>664</v>
      </c>
      <c r="E117">
        <v>1977</v>
      </c>
      <c r="F117" s="45" t="s">
        <v>677</v>
      </c>
      <c r="G117" s="17"/>
      <c r="H117" s="17"/>
      <c r="I117" s="17"/>
      <c r="J117" s="17"/>
      <c r="K117" s="17"/>
      <c r="L117">
        <f t="shared" si="9"/>
        <v>0</v>
      </c>
      <c r="N117">
        <f t="shared" si="10"/>
        <v>0</v>
      </c>
      <c r="O117">
        <f t="shared" si="11"/>
        <v>0</v>
      </c>
    </row>
    <row r="118" spans="2:15" ht="15" hidden="1">
      <c r="B118" s="47" t="s">
        <v>137</v>
      </c>
      <c r="C118" t="s">
        <v>36</v>
      </c>
      <c r="D118" t="s">
        <v>669</v>
      </c>
      <c r="E118">
        <v>1975</v>
      </c>
      <c r="F118" s="45" t="s">
        <v>677</v>
      </c>
      <c r="G118" s="17"/>
      <c r="H118" s="17"/>
      <c r="I118" s="17"/>
      <c r="J118" s="17"/>
      <c r="K118" s="17"/>
      <c r="L118">
        <f t="shared" si="9"/>
        <v>0</v>
      </c>
      <c r="N118">
        <f t="shared" si="10"/>
        <v>0</v>
      </c>
      <c r="O118">
        <f t="shared" si="11"/>
        <v>0</v>
      </c>
    </row>
    <row r="119" spans="2:15" ht="15" hidden="1">
      <c r="B119" s="47" t="s">
        <v>138</v>
      </c>
      <c r="C119" t="s">
        <v>30</v>
      </c>
      <c r="D119" t="s">
        <v>658</v>
      </c>
      <c r="E119">
        <v>1977</v>
      </c>
      <c r="F119" s="45" t="s">
        <v>677</v>
      </c>
      <c r="G119" s="17"/>
      <c r="H119" s="17"/>
      <c r="I119" s="17"/>
      <c r="J119" s="17"/>
      <c r="K119" s="17"/>
      <c r="L119">
        <f t="shared" si="9"/>
        <v>0</v>
      </c>
      <c r="N119">
        <f t="shared" si="10"/>
        <v>0</v>
      </c>
      <c r="O119">
        <f t="shared" si="11"/>
        <v>0</v>
      </c>
    </row>
    <row r="120" spans="2:15" ht="15" hidden="1">
      <c r="B120" s="47" t="s">
        <v>139</v>
      </c>
      <c r="C120" t="s">
        <v>32</v>
      </c>
      <c r="D120" t="s">
        <v>664</v>
      </c>
      <c r="E120">
        <v>1973</v>
      </c>
      <c r="F120" s="45" t="s">
        <v>677</v>
      </c>
      <c r="G120" s="17"/>
      <c r="H120" s="17"/>
      <c r="I120" s="17"/>
      <c r="J120" s="17"/>
      <c r="K120" s="17"/>
      <c r="L120">
        <f t="shared" si="9"/>
        <v>0</v>
      </c>
      <c r="N120">
        <f t="shared" si="10"/>
        <v>0</v>
      </c>
      <c r="O120">
        <f t="shared" si="11"/>
        <v>0</v>
      </c>
    </row>
    <row r="121" spans="2:15" ht="15" hidden="1">
      <c r="B121" s="47" t="s">
        <v>140</v>
      </c>
      <c r="C121" t="s">
        <v>28</v>
      </c>
      <c r="D121" t="s">
        <v>661</v>
      </c>
      <c r="E121">
        <v>1976</v>
      </c>
      <c r="F121" s="45" t="s">
        <v>677</v>
      </c>
      <c r="G121" s="17"/>
      <c r="H121" s="17"/>
      <c r="I121" s="17"/>
      <c r="J121" s="17"/>
      <c r="K121" s="17"/>
      <c r="L121">
        <f t="shared" si="9"/>
        <v>0</v>
      </c>
      <c r="N121">
        <f t="shared" si="10"/>
        <v>0</v>
      </c>
      <c r="O121">
        <f t="shared" si="11"/>
        <v>0</v>
      </c>
    </row>
    <row r="122" spans="2:15" ht="15" hidden="1">
      <c r="B122" s="47" t="s">
        <v>141</v>
      </c>
      <c r="C122">
        <v>0</v>
      </c>
      <c r="D122" t="s">
        <v>682</v>
      </c>
      <c r="E122">
        <v>1975</v>
      </c>
      <c r="F122" s="45" t="s">
        <v>677</v>
      </c>
      <c r="G122" s="17"/>
      <c r="H122" s="17"/>
      <c r="I122" s="17"/>
      <c r="J122" s="17"/>
      <c r="K122" s="17"/>
      <c r="L122">
        <f t="shared" si="9"/>
        <v>0</v>
      </c>
      <c r="N122">
        <f t="shared" si="10"/>
        <v>0</v>
      </c>
      <c r="O122">
        <f t="shared" si="11"/>
        <v>0</v>
      </c>
    </row>
    <row r="123" spans="2:15" ht="15" hidden="1">
      <c r="B123" s="47" t="s">
        <v>142</v>
      </c>
      <c r="C123" t="s">
        <v>31</v>
      </c>
      <c r="D123" t="s">
        <v>662</v>
      </c>
      <c r="E123">
        <v>1977</v>
      </c>
      <c r="F123" s="45" t="s">
        <v>677</v>
      </c>
      <c r="G123" s="17"/>
      <c r="H123" s="17"/>
      <c r="I123" s="17"/>
      <c r="J123" s="17"/>
      <c r="K123" s="17"/>
      <c r="L123">
        <f t="shared" si="9"/>
        <v>0</v>
      </c>
      <c r="N123">
        <f t="shared" si="10"/>
        <v>0</v>
      </c>
      <c r="O123">
        <f t="shared" si="11"/>
        <v>0</v>
      </c>
    </row>
    <row r="124" spans="2:15" ht="15" hidden="1">
      <c r="B124" s="47" t="s">
        <v>143</v>
      </c>
      <c r="C124" t="s">
        <v>31</v>
      </c>
      <c r="D124" t="s">
        <v>662</v>
      </c>
      <c r="E124">
        <v>1973</v>
      </c>
      <c r="F124" s="45" t="s">
        <v>677</v>
      </c>
      <c r="G124" s="17"/>
      <c r="H124" s="17"/>
      <c r="I124" s="17"/>
      <c r="J124" s="17"/>
      <c r="K124" s="17"/>
      <c r="L124">
        <f t="shared" si="9"/>
        <v>0</v>
      </c>
      <c r="N124">
        <f t="shared" si="10"/>
        <v>0</v>
      </c>
      <c r="O124">
        <f t="shared" si="11"/>
        <v>0</v>
      </c>
    </row>
    <row r="125" spans="2:15" ht="15" hidden="1">
      <c r="B125" s="47" t="s">
        <v>144</v>
      </c>
      <c r="C125" t="s">
        <v>30</v>
      </c>
      <c r="D125" t="s">
        <v>658</v>
      </c>
      <c r="E125">
        <v>1974</v>
      </c>
      <c r="F125" s="45" t="s">
        <v>677</v>
      </c>
      <c r="G125" s="17"/>
      <c r="H125" s="17"/>
      <c r="I125" s="17"/>
      <c r="J125" s="17"/>
      <c r="K125" s="17"/>
      <c r="L125">
        <f t="shared" si="9"/>
        <v>0</v>
      </c>
      <c r="N125">
        <f t="shared" si="10"/>
        <v>0</v>
      </c>
      <c r="O125">
        <f t="shared" si="11"/>
        <v>0</v>
      </c>
    </row>
    <row r="126" spans="2:15" ht="15" hidden="1">
      <c r="B126" s="47" t="s">
        <v>145</v>
      </c>
      <c r="C126" t="s">
        <v>41</v>
      </c>
      <c r="D126" t="s">
        <v>667</v>
      </c>
      <c r="E126">
        <v>1973</v>
      </c>
      <c r="F126" s="45" t="s">
        <v>677</v>
      </c>
      <c r="G126" s="17"/>
      <c r="H126" s="17"/>
      <c r="I126" s="17"/>
      <c r="J126" s="17"/>
      <c r="K126" s="17"/>
      <c r="L126">
        <f t="shared" si="9"/>
        <v>0</v>
      </c>
      <c r="N126">
        <f t="shared" si="10"/>
        <v>0</v>
      </c>
      <c r="O126">
        <f t="shared" si="11"/>
        <v>0</v>
      </c>
    </row>
    <row r="127" spans="2:15" ht="15" hidden="1">
      <c r="B127" s="47" t="s">
        <v>146</v>
      </c>
      <c r="C127" t="s">
        <v>671</v>
      </c>
      <c r="D127" t="s">
        <v>672</v>
      </c>
      <c r="E127">
        <v>1975</v>
      </c>
      <c r="F127" s="45" t="s">
        <v>677</v>
      </c>
      <c r="G127" s="17"/>
      <c r="H127" s="17"/>
      <c r="I127" s="17"/>
      <c r="J127" s="17"/>
      <c r="K127" s="17"/>
      <c r="L127">
        <f t="shared" si="9"/>
        <v>0</v>
      </c>
      <c r="N127">
        <f t="shared" si="10"/>
        <v>0</v>
      </c>
      <c r="O127">
        <f t="shared" si="11"/>
        <v>0</v>
      </c>
    </row>
    <row r="128" spans="2:15" ht="15" hidden="1">
      <c r="B128" s="47" t="s">
        <v>147</v>
      </c>
      <c r="C128" t="s">
        <v>29</v>
      </c>
      <c r="D128" t="s">
        <v>675</v>
      </c>
      <c r="E128">
        <v>1973</v>
      </c>
      <c r="F128" s="45" t="s">
        <v>677</v>
      </c>
      <c r="G128" s="17"/>
      <c r="H128" s="17"/>
      <c r="I128" s="17"/>
      <c r="J128" s="17"/>
      <c r="K128" s="17"/>
      <c r="L128">
        <f t="shared" si="9"/>
        <v>0</v>
      </c>
      <c r="N128">
        <f t="shared" si="10"/>
        <v>0</v>
      </c>
      <c r="O128">
        <f t="shared" si="11"/>
        <v>0</v>
      </c>
    </row>
    <row r="129" spans="2:15" ht="15" hidden="1">
      <c r="B129" s="47" t="s">
        <v>148</v>
      </c>
      <c r="C129" t="s">
        <v>32</v>
      </c>
      <c r="D129" t="s">
        <v>664</v>
      </c>
      <c r="E129">
        <v>1975</v>
      </c>
      <c r="F129" s="45" t="s">
        <v>677</v>
      </c>
      <c r="G129" s="17"/>
      <c r="H129" s="17"/>
      <c r="I129" s="17"/>
      <c r="J129" s="17"/>
      <c r="K129" s="17"/>
      <c r="L129">
        <f t="shared" si="9"/>
        <v>0</v>
      </c>
      <c r="N129">
        <f t="shared" si="10"/>
        <v>0</v>
      </c>
      <c r="O129">
        <f t="shared" si="11"/>
        <v>0</v>
      </c>
    </row>
    <row r="130" spans="2:15" ht="15" hidden="1">
      <c r="B130" s="47" t="s">
        <v>149</v>
      </c>
      <c r="C130" t="s">
        <v>29</v>
      </c>
      <c r="D130" t="s">
        <v>675</v>
      </c>
      <c r="E130">
        <v>1975</v>
      </c>
      <c r="F130" s="45" t="s">
        <v>677</v>
      </c>
      <c r="G130" s="17"/>
      <c r="H130" s="17"/>
      <c r="I130" s="17"/>
      <c r="J130" s="17"/>
      <c r="K130" s="17"/>
      <c r="L130">
        <f t="shared" si="9"/>
        <v>0</v>
      </c>
      <c r="N130">
        <f t="shared" si="10"/>
        <v>0</v>
      </c>
      <c r="O130">
        <f t="shared" si="11"/>
        <v>0</v>
      </c>
    </row>
    <row r="131" spans="2:15" ht="15" hidden="1">
      <c r="B131" s="47" t="s">
        <v>150</v>
      </c>
      <c r="C131">
        <v>0</v>
      </c>
      <c r="D131" t="s">
        <v>683</v>
      </c>
      <c r="E131">
        <v>1975</v>
      </c>
      <c r="F131" s="45" t="s">
        <v>677</v>
      </c>
      <c r="G131" s="17"/>
      <c r="H131" s="17"/>
      <c r="I131" s="17"/>
      <c r="J131" s="17"/>
      <c r="K131" s="17"/>
      <c r="L131">
        <f t="shared" si="9"/>
        <v>0</v>
      </c>
      <c r="N131">
        <f t="shared" si="10"/>
        <v>0</v>
      </c>
      <c r="O131">
        <f t="shared" si="11"/>
        <v>0</v>
      </c>
    </row>
    <row r="132" spans="2:15" ht="15" hidden="1">
      <c r="B132" s="47" t="s">
        <v>151</v>
      </c>
      <c r="C132" t="s">
        <v>28</v>
      </c>
      <c r="D132" t="s">
        <v>661</v>
      </c>
      <c r="E132">
        <v>1973</v>
      </c>
      <c r="F132" s="45" t="s">
        <v>677</v>
      </c>
      <c r="G132" s="17"/>
      <c r="H132" s="17"/>
      <c r="I132" s="17"/>
      <c r="J132" s="17"/>
      <c r="K132" s="17"/>
      <c r="L132">
        <f t="shared" si="9"/>
        <v>0</v>
      </c>
      <c r="N132">
        <f t="shared" si="10"/>
        <v>0</v>
      </c>
      <c r="O132">
        <f t="shared" si="11"/>
        <v>0</v>
      </c>
    </row>
    <row r="133" spans="2:15" ht="15" hidden="1">
      <c r="B133" s="47" t="s">
        <v>152</v>
      </c>
      <c r="C133" t="s">
        <v>33</v>
      </c>
      <c r="D133" t="s">
        <v>666</v>
      </c>
      <c r="E133">
        <v>1974</v>
      </c>
      <c r="F133" s="45" t="s">
        <v>677</v>
      </c>
      <c r="G133" s="17"/>
      <c r="H133" s="17"/>
      <c r="I133" s="17"/>
      <c r="J133" s="17"/>
      <c r="K133" s="17"/>
      <c r="L133">
        <f t="shared" si="9"/>
        <v>0</v>
      </c>
      <c r="N133">
        <f t="shared" si="10"/>
        <v>0</v>
      </c>
      <c r="O133">
        <f t="shared" si="11"/>
        <v>0</v>
      </c>
    </row>
    <row r="134" spans="2:15" ht="15" hidden="1">
      <c r="B134" s="47" t="s">
        <v>153</v>
      </c>
      <c r="C134" t="s">
        <v>45</v>
      </c>
      <c r="D134" t="s">
        <v>684</v>
      </c>
      <c r="E134">
        <v>1975</v>
      </c>
      <c r="F134" s="45" t="s">
        <v>677</v>
      </c>
      <c r="G134" s="17"/>
      <c r="H134" s="17"/>
      <c r="I134" s="17"/>
      <c r="J134" s="17"/>
      <c r="K134" s="17"/>
      <c r="L134">
        <f t="shared" si="9"/>
        <v>0</v>
      </c>
      <c r="N134">
        <f t="shared" si="10"/>
        <v>0</v>
      </c>
      <c r="O134">
        <f t="shared" si="11"/>
        <v>0</v>
      </c>
    </row>
    <row r="135" spans="2:15" ht="15" hidden="1">
      <c r="B135" s="47" t="s">
        <v>154</v>
      </c>
      <c r="C135" t="s">
        <v>44</v>
      </c>
      <c r="D135" t="s">
        <v>670</v>
      </c>
      <c r="E135">
        <v>1977</v>
      </c>
      <c r="F135" s="45" t="s">
        <v>677</v>
      </c>
      <c r="G135" s="17"/>
      <c r="H135" s="17"/>
      <c r="I135" s="17"/>
      <c r="J135" s="17"/>
      <c r="K135" s="17"/>
      <c r="L135">
        <f t="shared" si="9"/>
        <v>0</v>
      </c>
      <c r="N135">
        <f t="shared" si="10"/>
        <v>0</v>
      </c>
      <c r="O135">
        <f t="shared" si="11"/>
        <v>0</v>
      </c>
    </row>
    <row r="136" spans="2:11" ht="15">
      <c r="B136" s="47"/>
      <c r="F136" s="45"/>
      <c r="G136" s="17"/>
      <c r="H136" s="17"/>
      <c r="I136" s="17"/>
      <c r="J136" s="17"/>
      <c r="K136" s="17"/>
    </row>
    <row r="137" spans="2:11" ht="15">
      <c r="B137" s="47"/>
      <c r="F137" s="45"/>
      <c r="G137" s="17"/>
      <c r="H137" s="17"/>
      <c r="I137" s="17"/>
      <c r="J137" s="17"/>
      <c r="K137" s="17"/>
    </row>
    <row r="138" spans="2:15" ht="15">
      <c r="B138" s="47" t="s">
        <v>156</v>
      </c>
      <c r="C138" t="s">
        <v>29</v>
      </c>
      <c r="D138" t="s">
        <v>675</v>
      </c>
      <c r="E138">
        <v>1972</v>
      </c>
      <c r="F138" s="45" t="s">
        <v>685</v>
      </c>
      <c r="G138" s="17">
        <f>(VLOOKUP(B138,'[1]1G'!$C$1:$H$250,6,FALSE))</f>
        <v>20</v>
      </c>
      <c r="H138" s="17"/>
      <c r="I138" s="17"/>
      <c r="J138" s="17"/>
      <c r="K138" s="17"/>
      <c r="L138">
        <f>SUM(G138:K138,-M134)</f>
        <v>20</v>
      </c>
      <c r="N138">
        <f aca="true" t="shared" si="12" ref="N138:N169">SUM(G138:K138)</f>
        <v>20</v>
      </c>
      <c r="O138">
        <f aca="true" t="shared" si="13" ref="O138:O201">COUNTIF(G138:K138,"&gt;=1")</f>
        <v>1</v>
      </c>
    </row>
    <row r="139" spans="2:15" ht="15">
      <c r="B139" s="47" t="s">
        <v>157</v>
      </c>
      <c r="C139" t="s">
        <v>33</v>
      </c>
      <c r="D139" t="s">
        <v>666</v>
      </c>
      <c r="E139">
        <v>1970</v>
      </c>
      <c r="F139" s="45" t="s">
        <v>685</v>
      </c>
      <c r="G139" s="17">
        <f>(VLOOKUP(B139,'[1]1G'!$C$1:$H$250,6,FALSE))</f>
        <v>18</v>
      </c>
      <c r="H139" s="17"/>
      <c r="I139" s="17"/>
      <c r="J139" s="17"/>
      <c r="K139" s="17"/>
      <c r="L139">
        <f>SUM(G139:K139,-M135)</f>
        <v>18</v>
      </c>
      <c r="N139">
        <f t="shared" si="12"/>
        <v>18</v>
      </c>
      <c r="O139">
        <f t="shared" si="13"/>
        <v>1</v>
      </c>
    </row>
    <row r="140" spans="2:15" ht="15">
      <c r="B140" s="47" t="s">
        <v>161</v>
      </c>
      <c r="C140" t="s">
        <v>30</v>
      </c>
      <c r="D140" t="s">
        <v>658</v>
      </c>
      <c r="E140">
        <v>1972</v>
      </c>
      <c r="F140" s="45" t="s">
        <v>685</v>
      </c>
      <c r="G140" s="17">
        <f>(VLOOKUP(B140,'[1]1G'!$C$1:$H$250,6,FALSE))</f>
        <v>16</v>
      </c>
      <c r="H140" s="17"/>
      <c r="I140" s="17"/>
      <c r="J140" s="17"/>
      <c r="K140" s="17"/>
      <c r="L140">
        <f aca="true" t="shared" si="14" ref="L140:L203">SUM(G140:K140,-M138)</f>
        <v>16</v>
      </c>
      <c r="N140">
        <f t="shared" si="12"/>
        <v>16</v>
      </c>
      <c r="O140">
        <f t="shared" si="13"/>
        <v>1</v>
      </c>
    </row>
    <row r="141" spans="2:15" ht="15">
      <c r="B141" s="38" t="s">
        <v>158</v>
      </c>
      <c r="C141" t="s">
        <v>36</v>
      </c>
      <c r="D141" t="s">
        <v>669</v>
      </c>
      <c r="E141">
        <v>1971</v>
      </c>
      <c r="F141" s="45" t="s">
        <v>685</v>
      </c>
      <c r="G141" s="17">
        <f>(VLOOKUP(B141,'[1]1G'!$C$1:$H$250,6,FALSE))</f>
        <v>14</v>
      </c>
      <c r="H141" s="17"/>
      <c r="I141" s="17"/>
      <c r="J141" s="17"/>
      <c r="K141" s="17"/>
      <c r="L141">
        <f t="shared" si="14"/>
        <v>14</v>
      </c>
      <c r="N141">
        <f t="shared" si="12"/>
        <v>14</v>
      </c>
      <c r="O141">
        <f t="shared" si="13"/>
        <v>1</v>
      </c>
    </row>
    <row r="142" spans="2:15" ht="15">
      <c r="B142" s="47" t="s">
        <v>165</v>
      </c>
      <c r="C142" t="s">
        <v>30</v>
      </c>
      <c r="D142" t="s">
        <v>658</v>
      </c>
      <c r="E142">
        <v>1970</v>
      </c>
      <c r="F142" s="45" t="s">
        <v>685</v>
      </c>
      <c r="G142" s="17">
        <f>(VLOOKUP(B142,'[1]1G'!$C$1:$H$250,6,FALSE))</f>
        <v>13</v>
      </c>
      <c r="H142" s="17"/>
      <c r="I142" s="17"/>
      <c r="J142" s="17"/>
      <c r="K142" s="17"/>
      <c r="L142">
        <f t="shared" si="14"/>
        <v>13</v>
      </c>
      <c r="N142">
        <f t="shared" si="12"/>
        <v>13</v>
      </c>
      <c r="O142">
        <f t="shared" si="13"/>
        <v>1</v>
      </c>
    </row>
    <row r="143" spans="2:15" ht="15">
      <c r="B143" s="47" t="s">
        <v>176</v>
      </c>
      <c r="C143" t="s">
        <v>35</v>
      </c>
      <c r="D143" t="s">
        <v>679</v>
      </c>
      <c r="E143">
        <v>1968</v>
      </c>
      <c r="F143" s="45" t="s">
        <v>685</v>
      </c>
      <c r="G143" s="17">
        <f>(VLOOKUP(B143,'[1]1G'!$C$1:$H$250,6,FALSE))</f>
        <v>12</v>
      </c>
      <c r="H143" s="17"/>
      <c r="I143" s="17"/>
      <c r="J143" s="17"/>
      <c r="K143" s="17"/>
      <c r="L143">
        <f t="shared" si="14"/>
        <v>12</v>
      </c>
      <c r="N143">
        <f t="shared" si="12"/>
        <v>12</v>
      </c>
      <c r="O143">
        <f t="shared" si="13"/>
        <v>1</v>
      </c>
    </row>
    <row r="144" spans="2:15" ht="15">
      <c r="B144" s="47" t="s">
        <v>168</v>
      </c>
      <c r="C144" t="s">
        <v>32</v>
      </c>
      <c r="D144" t="s">
        <v>664</v>
      </c>
      <c r="E144">
        <v>1969</v>
      </c>
      <c r="F144" s="45" t="s">
        <v>685</v>
      </c>
      <c r="G144" s="17">
        <f>(VLOOKUP(B144,'[1]1G'!$C$1:$H$250,6,FALSE))</f>
        <v>11</v>
      </c>
      <c r="H144" s="17"/>
      <c r="I144" s="17"/>
      <c r="J144" s="17"/>
      <c r="K144" s="17"/>
      <c r="L144">
        <f t="shared" si="14"/>
        <v>11</v>
      </c>
      <c r="N144">
        <f t="shared" si="12"/>
        <v>11</v>
      </c>
      <c r="O144">
        <f t="shared" si="13"/>
        <v>1</v>
      </c>
    </row>
    <row r="145" spans="2:15" ht="15">
      <c r="B145" s="47" t="s">
        <v>159</v>
      </c>
      <c r="C145" t="s">
        <v>28</v>
      </c>
      <c r="D145" t="s">
        <v>661</v>
      </c>
      <c r="E145">
        <v>1972</v>
      </c>
      <c r="F145" s="45" t="s">
        <v>685</v>
      </c>
      <c r="G145" s="17">
        <f>(VLOOKUP(B145,'[1]1G'!$C$1:$H$250,6,FALSE))</f>
        <v>10</v>
      </c>
      <c r="H145" s="17"/>
      <c r="I145" s="17"/>
      <c r="J145" s="17"/>
      <c r="K145" s="17"/>
      <c r="L145">
        <f t="shared" si="14"/>
        <v>10</v>
      </c>
      <c r="N145">
        <f t="shared" si="12"/>
        <v>10</v>
      </c>
      <c r="O145">
        <f t="shared" si="13"/>
        <v>1</v>
      </c>
    </row>
    <row r="146" spans="2:15" ht="15">
      <c r="B146" s="47" t="s">
        <v>171</v>
      </c>
      <c r="C146" t="s">
        <v>31</v>
      </c>
      <c r="D146" t="s">
        <v>662</v>
      </c>
      <c r="E146">
        <v>1972</v>
      </c>
      <c r="F146" s="45" t="s">
        <v>685</v>
      </c>
      <c r="G146" s="17">
        <f>(VLOOKUP(B146,'[1]1G'!$C$1:$H$250,6,FALSE))</f>
        <v>9</v>
      </c>
      <c r="H146" s="17"/>
      <c r="I146" s="17"/>
      <c r="J146" s="17"/>
      <c r="K146" s="17"/>
      <c r="L146">
        <f t="shared" si="14"/>
        <v>9</v>
      </c>
      <c r="N146">
        <f t="shared" si="12"/>
        <v>9</v>
      </c>
      <c r="O146">
        <f t="shared" si="13"/>
        <v>1</v>
      </c>
    </row>
    <row r="147" spans="2:15" ht="15">
      <c r="B147" s="38" t="s">
        <v>166</v>
      </c>
      <c r="C147" t="s">
        <v>33</v>
      </c>
      <c r="D147" t="s">
        <v>666</v>
      </c>
      <c r="E147">
        <v>1972</v>
      </c>
      <c r="F147" s="45" t="s">
        <v>685</v>
      </c>
      <c r="G147" s="17">
        <f>(VLOOKUP(B147,'[1]1G'!$C$1:$H$250,6,FALSE))</f>
        <v>8</v>
      </c>
      <c r="H147" s="17"/>
      <c r="I147" s="17"/>
      <c r="J147" s="17"/>
      <c r="K147" s="17"/>
      <c r="L147">
        <f t="shared" si="14"/>
        <v>8</v>
      </c>
      <c r="N147">
        <f t="shared" si="12"/>
        <v>8</v>
      </c>
      <c r="O147">
        <f t="shared" si="13"/>
        <v>1</v>
      </c>
    </row>
    <row r="148" spans="2:15" ht="15">
      <c r="B148" s="47" t="s">
        <v>213</v>
      </c>
      <c r="C148" t="s">
        <v>32</v>
      </c>
      <c r="D148" t="s">
        <v>664</v>
      </c>
      <c r="E148">
        <v>1970</v>
      </c>
      <c r="F148" s="45" t="s">
        <v>685</v>
      </c>
      <c r="G148" s="17">
        <f>(VLOOKUP(B148,'[1]1G'!$C$1:$H$250,6,FALSE))</f>
        <v>7</v>
      </c>
      <c r="H148" s="17"/>
      <c r="I148" s="17"/>
      <c r="J148" s="17"/>
      <c r="K148" s="17"/>
      <c r="L148">
        <f t="shared" si="14"/>
        <v>7</v>
      </c>
      <c r="N148">
        <f t="shared" si="12"/>
        <v>7</v>
      </c>
      <c r="O148">
        <f t="shared" si="13"/>
        <v>1</v>
      </c>
    </row>
    <row r="149" spans="2:15" ht="15">
      <c r="B149" s="47" t="s">
        <v>175</v>
      </c>
      <c r="C149" t="s">
        <v>30</v>
      </c>
      <c r="D149" t="s">
        <v>658</v>
      </c>
      <c r="E149">
        <v>1971</v>
      </c>
      <c r="F149" s="45" t="s">
        <v>685</v>
      </c>
      <c r="G149" s="17">
        <f>(VLOOKUP(B149,'[1]1G'!$C$1:$H$250,6,FALSE))</f>
        <v>6</v>
      </c>
      <c r="H149" s="17"/>
      <c r="I149" s="17"/>
      <c r="J149" s="17"/>
      <c r="K149" s="17"/>
      <c r="L149">
        <f t="shared" si="14"/>
        <v>6</v>
      </c>
      <c r="N149">
        <f t="shared" si="12"/>
        <v>6</v>
      </c>
      <c r="O149">
        <f t="shared" si="13"/>
        <v>1</v>
      </c>
    </row>
    <row r="150" spans="2:15" ht="15" hidden="1">
      <c r="B150" s="38" t="s">
        <v>160</v>
      </c>
      <c r="C150" t="s">
        <v>39</v>
      </c>
      <c r="D150" t="s">
        <v>680</v>
      </c>
      <c r="E150">
        <v>1971</v>
      </c>
      <c r="F150" s="45" t="s">
        <v>685</v>
      </c>
      <c r="G150" s="17"/>
      <c r="H150" s="17"/>
      <c r="I150" s="17"/>
      <c r="J150" s="17"/>
      <c r="K150" s="17"/>
      <c r="L150">
        <f t="shared" si="14"/>
        <v>0</v>
      </c>
      <c r="N150">
        <f t="shared" si="12"/>
        <v>0</v>
      </c>
      <c r="O150">
        <f t="shared" si="13"/>
        <v>0</v>
      </c>
    </row>
    <row r="151" spans="2:15" ht="15" hidden="1">
      <c r="B151" s="38" t="s">
        <v>163</v>
      </c>
      <c r="C151" t="s">
        <v>28</v>
      </c>
      <c r="D151" t="s">
        <v>661</v>
      </c>
      <c r="E151">
        <v>1972</v>
      </c>
      <c r="F151" s="45" t="s">
        <v>685</v>
      </c>
      <c r="G151" s="17"/>
      <c r="H151" s="17"/>
      <c r="I151" s="17"/>
      <c r="J151" s="17"/>
      <c r="K151" s="17"/>
      <c r="L151">
        <f t="shared" si="14"/>
        <v>0</v>
      </c>
      <c r="N151">
        <f t="shared" si="12"/>
        <v>0</v>
      </c>
      <c r="O151">
        <f t="shared" si="13"/>
        <v>0</v>
      </c>
    </row>
    <row r="152" spans="2:15" ht="15" hidden="1">
      <c r="B152" s="38" t="s">
        <v>162</v>
      </c>
      <c r="C152" t="s">
        <v>28</v>
      </c>
      <c r="D152" t="s">
        <v>661</v>
      </c>
      <c r="E152">
        <v>1972</v>
      </c>
      <c r="F152" s="45" t="s">
        <v>685</v>
      </c>
      <c r="G152" s="17"/>
      <c r="H152" s="17"/>
      <c r="I152" s="17"/>
      <c r="J152" s="17"/>
      <c r="K152" s="17"/>
      <c r="L152">
        <f t="shared" si="14"/>
        <v>0</v>
      </c>
      <c r="N152">
        <f t="shared" si="12"/>
        <v>0</v>
      </c>
      <c r="O152">
        <f t="shared" si="13"/>
        <v>0</v>
      </c>
    </row>
    <row r="153" spans="2:15" ht="15" hidden="1">
      <c r="B153" s="47" t="s">
        <v>164</v>
      </c>
      <c r="C153" t="s">
        <v>33</v>
      </c>
      <c r="D153" t="s">
        <v>666</v>
      </c>
      <c r="E153">
        <v>1969</v>
      </c>
      <c r="F153" s="45" t="s">
        <v>685</v>
      </c>
      <c r="G153" s="17"/>
      <c r="H153" s="17"/>
      <c r="I153" s="17"/>
      <c r="J153" s="17"/>
      <c r="K153" s="17"/>
      <c r="L153">
        <f t="shared" si="14"/>
        <v>0</v>
      </c>
      <c r="N153">
        <f t="shared" si="12"/>
        <v>0</v>
      </c>
      <c r="O153">
        <f t="shared" si="13"/>
        <v>0</v>
      </c>
    </row>
    <row r="154" spans="2:15" ht="15" hidden="1">
      <c r="B154" s="47" t="s">
        <v>167</v>
      </c>
      <c r="C154" t="s">
        <v>33</v>
      </c>
      <c r="D154" t="s">
        <v>666</v>
      </c>
      <c r="E154">
        <v>1971</v>
      </c>
      <c r="F154" s="45" t="s">
        <v>685</v>
      </c>
      <c r="G154" s="17"/>
      <c r="H154" s="17"/>
      <c r="I154" s="17"/>
      <c r="J154" s="17"/>
      <c r="K154" s="17"/>
      <c r="L154">
        <f t="shared" si="14"/>
        <v>0</v>
      </c>
      <c r="N154">
        <f t="shared" si="12"/>
        <v>0</v>
      </c>
      <c r="O154">
        <f t="shared" si="13"/>
        <v>0</v>
      </c>
    </row>
    <row r="155" spans="2:15" ht="15" hidden="1">
      <c r="B155" s="47" t="s">
        <v>172</v>
      </c>
      <c r="C155" t="s">
        <v>31</v>
      </c>
      <c r="D155" t="s">
        <v>662</v>
      </c>
      <c r="E155">
        <v>1968</v>
      </c>
      <c r="F155" s="45" t="s">
        <v>685</v>
      </c>
      <c r="G155" s="17"/>
      <c r="H155" s="17"/>
      <c r="I155" s="17"/>
      <c r="J155" s="17"/>
      <c r="K155" s="17"/>
      <c r="L155">
        <f t="shared" si="14"/>
        <v>0</v>
      </c>
      <c r="N155">
        <f t="shared" si="12"/>
        <v>0</v>
      </c>
      <c r="O155">
        <f t="shared" si="13"/>
        <v>0</v>
      </c>
    </row>
    <row r="156" spans="2:15" ht="15" hidden="1">
      <c r="B156" s="47" t="s">
        <v>173</v>
      </c>
      <c r="C156" t="s">
        <v>39</v>
      </c>
      <c r="D156" t="s">
        <v>680</v>
      </c>
      <c r="E156">
        <v>1971</v>
      </c>
      <c r="F156" s="45" t="s">
        <v>685</v>
      </c>
      <c r="G156" s="17"/>
      <c r="H156" s="17"/>
      <c r="I156" s="17"/>
      <c r="J156" s="17"/>
      <c r="K156" s="17"/>
      <c r="L156">
        <f t="shared" si="14"/>
        <v>0</v>
      </c>
      <c r="N156">
        <f t="shared" si="12"/>
        <v>0</v>
      </c>
      <c r="O156">
        <f t="shared" si="13"/>
        <v>0</v>
      </c>
    </row>
    <row r="157" spans="2:15" ht="15" hidden="1">
      <c r="B157" s="47" t="s">
        <v>169</v>
      </c>
      <c r="C157" t="s">
        <v>41</v>
      </c>
      <c r="D157" t="s">
        <v>667</v>
      </c>
      <c r="E157">
        <v>1968</v>
      </c>
      <c r="F157" s="45" t="s">
        <v>685</v>
      </c>
      <c r="G157" s="17"/>
      <c r="H157" s="17"/>
      <c r="I157" s="17"/>
      <c r="J157" s="17"/>
      <c r="K157" s="17"/>
      <c r="L157">
        <f t="shared" si="14"/>
        <v>0</v>
      </c>
      <c r="N157">
        <f t="shared" si="12"/>
        <v>0</v>
      </c>
      <c r="O157">
        <f t="shared" si="13"/>
        <v>0</v>
      </c>
    </row>
    <row r="158" spans="2:15" ht="15" hidden="1">
      <c r="B158" s="38" t="s">
        <v>170</v>
      </c>
      <c r="C158" t="s">
        <v>29</v>
      </c>
      <c r="D158" t="s">
        <v>675</v>
      </c>
      <c r="E158">
        <v>1971</v>
      </c>
      <c r="F158" s="45" t="s">
        <v>685</v>
      </c>
      <c r="G158" s="17"/>
      <c r="H158" s="17"/>
      <c r="I158" s="17"/>
      <c r="J158" s="17"/>
      <c r="K158" s="17"/>
      <c r="L158">
        <f t="shared" si="14"/>
        <v>0</v>
      </c>
      <c r="N158">
        <f t="shared" si="12"/>
        <v>0</v>
      </c>
      <c r="O158">
        <f t="shared" si="13"/>
        <v>0</v>
      </c>
    </row>
    <row r="159" spans="2:15" ht="15" hidden="1">
      <c r="B159" s="47" t="s">
        <v>177</v>
      </c>
      <c r="C159" t="s">
        <v>30</v>
      </c>
      <c r="D159" t="s">
        <v>658</v>
      </c>
      <c r="E159">
        <v>1970</v>
      </c>
      <c r="F159" s="45" t="s">
        <v>685</v>
      </c>
      <c r="G159" s="17"/>
      <c r="H159" s="17"/>
      <c r="I159" s="17"/>
      <c r="J159" s="17"/>
      <c r="K159" s="17"/>
      <c r="L159">
        <f t="shared" si="14"/>
        <v>0</v>
      </c>
      <c r="N159">
        <f t="shared" si="12"/>
        <v>0</v>
      </c>
      <c r="O159">
        <f t="shared" si="13"/>
        <v>0</v>
      </c>
    </row>
    <row r="160" spans="2:15" ht="15" hidden="1">
      <c r="B160" s="38" t="s">
        <v>174</v>
      </c>
      <c r="C160" t="s">
        <v>29</v>
      </c>
      <c r="D160" t="s">
        <v>675</v>
      </c>
      <c r="E160">
        <v>1971</v>
      </c>
      <c r="F160" s="45" t="s">
        <v>685</v>
      </c>
      <c r="G160" s="17"/>
      <c r="H160" s="17"/>
      <c r="I160" s="17"/>
      <c r="J160" s="17"/>
      <c r="K160" s="17"/>
      <c r="L160">
        <f t="shared" si="14"/>
        <v>0</v>
      </c>
      <c r="N160">
        <f t="shared" si="12"/>
        <v>0</v>
      </c>
      <c r="O160">
        <f t="shared" si="13"/>
        <v>0</v>
      </c>
    </row>
    <row r="161" spans="2:15" ht="15" hidden="1">
      <c r="B161" s="47" t="s">
        <v>180</v>
      </c>
      <c r="C161" t="s">
        <v>39</v>
      </c>
      <c r="D161" t="s">
        <v>680</v>
      </c>
      <c r="E161">
        <v>1972</v>
      </c>
      <c r="F161" s="45" t="s">
        <v>685</v>
      </c>
      <c r="G161" s="17"/>
      <c r="H161" s="17"/>
      <c r="I161" s="17"/>
      <c r="J161" s="17"/>
      <c r="K161" s="17"/>
      <c r="L161">
        <f t="shared" si="14"/>
        <v>0</v>
      </c>
      <c r="N161">
        <f t="shared" si="12"/>
        <v>0</v>
      </c>
      <c r="O161">
        <f t="shared" si="13"/>
        <v>0</v>
      </c>
    </row>
    <row r="162" spans="2:15" ht="15" hidden="1">
      <c r="B162" s="47" t="s">
        <v>182</v>
      </c>
      <c r="C162" t="s">
        <v>33</v>
      </c>
      <c r="D162" t="s">
        <v>666</v>
      </c>
      <c r="E162">
        <v>1969</v>
      </c>
      <c r="F162" s="45" t="s">
        <v>685</v>
      </c>
      <c r="G162" s="17"/>
      <c r="H162" s="17"/>
      <c r="I162" s="17"/>
      <c r="J162" s="17"/>
      <c r="K162" s="17"/>
      <c r="L162">
        <f t="shared" si="14"/>
        <v>0</v>
      </c>
      <c r="N162">
        <f t="shared" si="12"/>
        <v>0</v>
      </c>
      <c r="O162">
        <f t="shared" si="13"/>
        <v>0</v>
      </c>
    </row>
    <row r="163" spans="2:15" ht="15" hidden="1">
      <c r="B163" s="47" t="s">
        <v>178</v>
      </c>
      <c r="C163" t="s">
        <v>35</v>
      </c>
      <c r="D163" t="s">
        <v>679</v>
      </c>
      <c r="E163">
        <v>1970</v>
      </c>
      <c r="F163" s="45" t="s">
        <v>685</v>
      </c>
      <c r="G163" s="17"/>
      <c r="H163" s="17"/>
      <c r="I163" s="17"/>
      <c r="J163" s="17"/>
      <c r="K163" s="17"/>
      <c r="L163">
        <f t="shared" si="14"/>
        <v>0</v>
      </c>
      <c r="N163">
        <f t="shared" si="12"/>
        <v>0</v>
      </c>
      <c r="O163">
        <f t="shared" si="13"/>
        <v>0</v>
      </c>
    </row>
    <row r="164" spans="2:15" ht="15" hidden="1">
      <c r="B164" s="47" t="s">
        <v>179</v>
      </c>
      <c r="C164" t="s">
        <v>676</v>
      </c>
      <c r="D164" t="s">
        <v>672</v>
      </c>
      <c r="E164">
        <v>1971</v>
      </c>
      <c r="F164" s="45" t="s">
        <v>685</v>
      </c>
      <c r="G164" s="17"/>
      <c r="H164" s="17"/>
      <c r="I164" s="17"/>
      <c r="J164" s="17"/>
      <c r="K164" s="17"/>
      <c r="L164">
        <f t="shared" si="14"/>
        <v>0</v>
      </c>
      <c r="N164">
        <f t="shared" si="12"/>
        <v>0</v>
      </c>
      <c r="O164">
        <f t="shared" si="13"/>
        <v>0</v>
      </c>
    </row>
    <row r="165" spans="2:15" ht="15" hidden="1">
      <c r="B165" s="47" t="s">
        <v>181</v>
      </c>
      <c r="C165" t="s">
        <v>686</v>
      </c>
      <c r="D165" t="s">
        <v>672</v>
      </c>
      <c r="E165">
        <v>1970</v>
      </c>
      <c r="F165" s="45" t="s">
        <v>685</v>
      </c>
      <c r="G165" s="17"/>
      <c r="H165" s="17"/>
      <c r="I165" s="17"/>
      <c r="J165" s="17"/>
      <c r="K165" s="17"/>
      <c r="L165">
        <f t="shared" si="14"/>
        <v>0</v>
      </c>
      <c r="N165">
        <f t="shared" si="12"/>
        <v>0</v>
      </c>
      <c r="O165">
        <f t="shared" si="13"/>
        <v>0</v>
      </c>
    </row>
    <row r="166" spans="2:15" ht="15" hidden="1">
      <c r="B166" s="47" t="s">
        <v>183</v>
      </c>
      <c r="C166" t="s">
        <v>33</v>
      </c>
      <c r="D166" t="s">
        <v>666</v>
      </c>
      <c r="E166">
        <v>1969</v>
      </c>
      <c r="F166" s="45" t="s">
        <v>685</v>
      </c>
      <c r="G166" s="17"/>
      <c r="H166" s="17"/>
      <c r="I166" s="17"/>
      <c r="J166" s="17"/>
      <c r="K166" s="17"/>
      <c r="L166">
        <f t="shared" si="14"/>
        <v>0</v>
      </c>
      <c r="N166">
        <f t="shared" si="12"/>
        <v>0</v>
      </c>
      <c r="O166">
        <f t="shared" si="13"/>
        <v>0</v>
      </c>
    </row>
    <row r="167" spans="2:15" ht="15" hidden="1">
      <c r="B167" s="47" t="s">
        <v>188</v>
      </c>
      <c r="C167" t="s">
        <v>686</v>
      </c>
      <c r="D167" t="s">
        <v>672</v>
      </c>
      <c r="E167">
        <v>1972</v>
      </c>
      <c r="F167" s="45" t="s">
        <v>685</v>
      </c>
      <c r="G167" s="17"/>
      <c r="H167" s="17"/>
      <c r="I167" s="17"/>
      <c r="J167" s="17"/>
      <c r="K167" s="17"/>
      <c r="L167">
        <f t="shared" si="14"/>
        <v>0</v>
      </c>
      <c r="N167">
        <f t="shared" si="12"/>
        <v>0</v>
      </c>
      <c r="O167">
        <f t="shared" si="13"/>
        <v>0</v>
      </c>
    </row>
    <row r="168" spans="2:15" ht="15" hidden="1">
      <c r="B168" s="47" t="s">
        <v>186</v>
      </c>
      <c r="C168" t="s">
        <v>39</v>
      </c>
      <c r="D168" t="s">
        <v>680</v>
      </c>
      <c r="E168">
        <v>1969</v>
      </c>
      <c r="F168" s="45" t="s">
        <v>685</v>
      </c>
      <c r="G168" s="17"/>
      <c r="H168" s="17"/>
      <c r="I168" s="17"/>
      <c r="J168" s="17"/>
      <c r="K168" s="17"/>
      <c r="L168">
        <f t="shared" si="14"/>
        <v>0</v>
      </c>
      <c r="N168">
        <f t="shared" si="12"/>
        <v>0</v>
      </c>
      <c r="O168">
        <f t="shared" si="13"/>
        <v>0</v>
      </c>
    </row>
    <row r="169" spans="2:15" ht="15" hidden="1">
      <c r="B169" s="47" t="s">
        <v>184</v>
      </c>
      <c r="C169" t="s">
        <v>32</v>
      </c>
      <c r="D169" t="s">
        <v>664</v>
      </c>
      <c r="E169">
        <v>1968</v>
      </c>
      <c r="F169" s="45" t="s">
        <v>685</v>
      </c>
      <c r="G169" s="17"/>
      <c r="H169" s="17"/>
      <c r="I169" s="17"/>
      <c r="J169" s="17"/>
      <c r="K169" s="17"/>
      <c r="L169">
        <f t="shared" si="14"/>
        <v>0</v>
      </c>
      <c r="N169">
        <f t="shared" si="12"/>
        <v>0</v>
      </c>
      <c r="O169">
        <f t="shared" si="13"/>
        <v>0</v>
      </c>
    </row>
    <row r="170" spans="2:15" ht="15" hidden="1">
      <c r="B170" s="47" t="s">
        <v>185</v>
      </c>
      <c r="C170" t="s">
        <v>37</v>
      </c>
      <c r="D170" t="s">
        <v>678</v>
      </c>
      <c r="E170">
        <v>1969</v>
      </c>
      <c r="F170" s="45" t="s">
        <v>685</v>
      </c>
      <c r="G170" s="17"/>
      <c r="H170" s="17"/>
      <c r="I170" s="17"/>
      <c r="J170" s="17"/>
      <c r="K170" s="17"/>
      <c r="L170">
        <f t="shared" si="14"/>
        <v>0</v>
      </c>
      <c r="N170">
        <f aca="true" t="shared" si="15" ref="N170:N213">SUM(G170:K170)</f>
        <v>0</v>
      </c>
      <c r="O170">
        <f t="shared" si="13"/>
        <v>0</v>
      </c>
    </row>
    <row r="171" spans="2:15" ht="15" hidden="1">
      <c r="B171" s="47" t="s">
        <v>189</v>
      </c>
      <c r="C171" t="s">
        <v>33</v>
      </c>
      <c r="D171" t="s">
        <v>666</v>
      </c>
      <c r="E171">
        <v>1969</v>
      </c>
      <c r="F171" s="45" t="s">
        <v>685</v>
      </c>
      <c r="G171" s="17"/>
      <c r="H171" s="17"/>
      <c r="I171" s="17"/>
      <c r="J171" s="17"/>
      <c r="K171" s="17"/>
      <c r="L171">
        <f t="shared" si="14"/>
        <v>0</v>
      </c>
      <c r="N171">
        <f t="shared" si="15"/>
        <v>0</v>
      </c>
      <c r="O171">
        <f t="shared" si="13"/>
        <v>0</v>
      </c>
    </row>
    <row r="172" spans="2:15" ht="15" hidden="1">
      <c r="B172" s="47" t="s">
        <v>187</v>
      </c>
      <c r="C172" t="s">
        <v>30</v>
      </c>
      <c r="D172" t="s">
        <v>658</v>
      </c>
      <c r="E172">
        <v>1968</v>
      </c>
      <c r="F172" s="45" t="s">
        <v>685</v>
      </c>
      <c r="G172" s="17"/>
      <c r="H172" s="17"/>
      <c r="I172" s="17"/>
      <c r="J172" s="17"/>
      <c r="K172" s="17"/>
      <c r="L172">
        <f t="shared" si="14"/>
        <v>0</v>
      </c>
      <c r="N172">
        <f t="shared" si="15"/>
        <v>0</v>
      </c>
      <c r="O172">
        <f t="shared" si="13"/>
        <v>0</v>
      </c>
    </row>
    <row r="173" spans="2:15" ht="15" hidden="1">
      <c r="B173" s="47" t="s">
        <v>190</v>
      </c>
      <c r="C173" t="s">
        <v>44</v>
      </c>
      <c r="D173" t="s">
        <v>670</v>
      </c>
      <c r="E173">
        <v>1970</v>
      </c>
      <c r="F173" s="45" t="s">
        <v>685</v>
      </c>
      <c r="G173" s="17"/>
      <c r="H173" s="17"/>
      <c r="I173" s="17"/>
      <c r="J173" s="17"/>
      <c r="K173" s="17"/>
      <c r="L173">
        <f t="shared" si="14"/>
        <v>0</v>
      </c>
      <c r="N173">
        <f t="shared" si="15"/>
        <v>0</v>
      </c>
      <c r="O173">
        <f t="shared" si="13"/>
        <v>0</v>
      </c>
    </row>
    <row r="174" spans="2:15" ht="15" hidden="1">
      <c r="B174" s="47" t="s">
        <v>191</v>
      </c>
      <c r="C174" t="s">
        <v>45</v>
      </c>
      <c r="D174" t="s">
        <v>684</v>
      </c>
      <c r="E174">
        <v>1970</v>
      </c>
      <c r="F174" s="45" t="s">
        <v>685</v>
      </c>
      <c r="G174" s="17"/>
      <c r="H174" s="17"/>
      <c r="I174" s="17"/>
      <c r="J174" s="17"/>
      <c r="K174" s="17"/>
      <c r="L174">
        <f t="shared" si="14"/>
        <v>0</v>
      </c>
      <c r="N174">
        <f t="shared" si="15"/>
        <v>0</v>
      </c>
      <c r="O174">
        <f t="shared" si="13"/>
        <v>0</v>
      </c>
    </row>
    <row r="175" spans="2:15" ht="15" hidden="1">
      <c r="B175" s="47" t="s">
        <v>192</v>
      </c>
      <c r="C175" t="s">
        <v>36</v>
      </c>
      <c r="D175" t="s">
        <v>669</v>
      </c>
      <c r="E175">
        <v>1971</v>
      </c>
      <c r="F175" s="45" t="s">
        <v>685</v>
      </c>
      <c r="G175" s="17"/>
      <c r="H175" s="17"/>
      <c r="I175" s="17"/>
      <c r="J175" s="17"/>
      <c r="K175" s="17"/>
      <c r="L175">
        <f t="shared" si="14"/>
        <v>0</v>
      </c>
      <c r="N175">
        <f t="shared" si="15"/>
        <v>0</v>
      </c>
      <c r="O175">
        <f t="shared" si="13"/>
        <v>0</v>
      </c>
    </row>
    <row r="176" spans="2:15" ht="15" hidden="1">
      <c r="B176" s="47" t="s">
        <v>193</v>
      </c>
      <c r="C176" t="s">
        <v>31</v>
      </c>
      <c r="D176" t="s">
        <v>662</v>
      </c>
      <c r="E176">
        <v>1972</v>
      </c>
      <c r="F176" s="45" t="s">
        <v>685</v>
      </c>
      <c r="G176" s="17"/>
      <c r="H176" s="17"/>
      <c r="I176" s="17"/>
      <c r="J176" s="17"/>
      <c r="K176" s="17"/>
      <c r="L176">
        <f t="shared" si="14"/>
        <v>0</v>
      </c>
      <c r="N176">
        <f t="shared" si="15"/>
        <v>0</v>
      </c>
      <c r="O176">
        <f t="shared" si="13"/>
        <v>0</v>
      </c>
    </row>
    <row r="177" spans="2:15" ht="15" hidden="1">
      <c r="B177" s="47" t="s">
        <v>193</v>
      </c>
      <c r="C177" t="s">
        <v>31</v>
      </c>
      <c r="D177" t="s">
        <v>662</v>
      </c>
      <c r="E177">
        <v>1972</v>
      </c>
      <c r="F177" s="45" t="s">
        <v>685</v>
      </c>
      <c r="G177" s="17"/>
      <c r="H177" s="17"/>
      <c r="I177" s="17"/>
      <c r="J177" s="17"/>
      <c r="K177" s="17"/>
      <c r="L177">
        <f t="shared" si="14"/>
        <v>0</v>
      </c>
      <c r="N177">
        <f t="shared" si="15"/>
        <v>0</v>
      </c>
      <c r="O177">
        <f t="shared" si="13"/>
        <v>0</v>
      </c>
    </row>
    <row r="178" spans="2:15" ht="15" hidden="1">
      <c r="B178" s="47" t="s">
        <v>194</v>
      </c>
      <c r="C178" t="s">
        <v>44</v>
      </c>
      <c r="D178" t="s">
        <v>670</v>
      </c>
      <c r="E178">
        <v>1969</v>
      </c>
      <c r="F178" s="45" t="s">
        <v>685</v>
      </c>
      <c r="G178" s="17"/>
      <c r="H178" s="17"/>
      <c r="I178" s="17"/>
      <c r="J178" s="17"/>
      <c r="K178" s="17"/>
      <c r="L178">
        <f t="shared" si="14"/>
        <v>0</v>
      </c>
      <c r="N178">
        <f t="shared" si="15"/>
        <v>0</v>
      </c>
      <c r="O178">
        <f t="shared" si="13"/>
        <v>0</v>
      </c>
    </row>
    <row r="179" spans="2:15" ht="15" hidden="1">
      <c r="B179" s="47" t="s">
        <v>195</v>
      </c>
      <c r="C179" t="s">
        <v>43</v>
      </c>
      <c r="D179" t="s">
        <v>665</v>
      </c>
      <c r="E179">
        <v>1971</v>
      </c>
      <c r="F179" s="45" t="s">
        <v>685</v>
      </c>
      <c r="G179" s="17"/>
      <c r="H179" s="17"/>
      <c r="I179" s="17"/>
      <c r="J179" s="17"/>
      <c r="K179" s="17"/>
      <c r="L179">
        <f t="shared" si="14"/>
        <v>0</v>
      </c>
      <c r="N179">
        <f t="shared" si="15"/>
        <v>0</v>
      </c>
      <c r="O179">
        <f t="shared" si="13"/>
        <v>0</v>
      </c>
    </row>
    <row r="180" spans="2:15" ht="15" hidden="1">
      <c r="B180" s="47" t="s">
        <v>196</v>
      </c>
      <c r="C180" t="s">
        <v>32</v>
      </c>
      <c r="D180" t="s">
        <v>664</v>
      </c>
      <c r="E180">
        <v>1970</v>
      </c>
      <c r="F180" s="45" t="s">
        <v>685</v>
      </c>
      <c r="G180" s="17"/>
      <c r="H180" s="17"/>
      <c r="I180" s="17"/>
      <c r="J180" s="17"/>
      <c r="K180" s="17"/>
      <c r="L180">
        <f t="shared" si="14"/>
        <v>0</v>
      </c>
      <c r="N180">
        <f t="shared" si="15"/>
        <v>0</v>
      </c>
      <c r="O180">
        <f t="shared" si="13"/>
        <v>0</v>
      </c>
    </row>
    <row r="181" spans="2:15" ht="15" hidden="1">
      <c r="B181" s="47" t="s">
        <v>197</v>
      </c>
      <c r="C181" t="s">
        <v>44</v>
      </c>
      <c r="D181" t="s">
        <v>670</v>
      </c>
      <c r="E181">
        <v>1968</v>
      </c>
      <c r="F181" s="45" t="s">
        <v>685</v>
      </c>
      <c r="G181" s="17"/>
      <c r="H181" s="17"/>
      <c r="I181" s="17"/>
      <c r="J181" s="17"/>
      <c r="K181" s="17"/>
      <c r="L181">
        <f t="shared" si="14"/>
        <v>0</v>
      </c>
      <c r="N181">
        <f t="shared" si="15"/>
        <v>0</v>
      </c>
      <c r="O181">
        <f t="shared" si="13"/>
        <v>0</v>
      </c>
    </row>
    <row r="182" spans="2:15" ht="15" hidden="1">
      <c r="B182" s="47" t="s">
        <v>198</v>
      </c>
      <c r="C182" t="s">
        <v>34</v>
      </c>
      <c r="D182" t="s">
        <v>660</v>
      </c>
      <c r="E182">
        <v>1971</v>
      </c>
      <c r="F182" s="45" t="s">
        <v>685</v>
      </c>
      <c r="G182" s="17"/>
      <c r="H182" s="17"/>
      <c r="I182" s="17"/>
      <c r="J182" s="17"/>
      <c r="K182" s="17"/>
      <c r="L182">
        <f t="shared" si="14"/>
        <v>0</v>
      </c>
      <c r="N182">
        <f t="shared" si="15"/>
        <v>0</v>
      </c>
      <c r="O182">
        <f t="shared" si="13"/>
        <v>0</v>
      </c>
    </row>
    <row r="183" spans="2:15" ht="15" hidden="1">
      <c r="B183" s="47" t="s">
        <v>199</v>
      </c>
      <c r="C183" t="s">
        <v>28</v>
      </c>
      <c r="D183" t="s">
        <v>661</v>
      </c>
      <c r="E183">
        <v>1971</v>
      </c>
      <c r="F183" s="45" t="s">
        <v>685</v>
      </c>
      <c r="G183" s="17"/>
      <c r="H183" s="17"/>
      <c r="I183" s="17"/>
      <c r="J183" s="17"/>
      <c r="K183" s="17"/>
      <c r="L183">
        <f t="shared" si="14"/>
        <v>0</v>
      </c>
      <c r="N183">
        <f t="shared" si="15"/>
        <v>0</v>
      </c>
      <c r="O183">
        <f t="shared" si="13"/>
        <v>0</v>
      </c>
    </row>
    <row r="184" spans="2:15" ht="15" hidden="1">
      <c r="B184" s="47" t="s">
        <v>200</v>
      </c>
      <c r="C184" t="s">
        <v>28</v>
      </c>
      <c r="D184" t="s">
        <v>661</v>
      </c>
      <c r="E184">
        <v>1971</v>
      </c>
      <c r="F184" s="45" t="s">
        <v>685</v>
      </c>
      <c r="G184" s="17"/>
      <c r="H184" s="17"/>
      <c r="I184" s="17"/>
      <c r="J184" s="17"/>
      <c r="K184" s="17"/>
      <c r="L184">
        <f t="shared" si="14"/>
        <v>0</v>
      </c>
      <c r="N184">
        <f t="shared" si="15"/>
        <v>0</v>
      </c>
      <c r="O184">
        <f t="shared" si="13"/>
        <v>0</v>
      </c>
    </row>
    <row r="185" spans="2:15" ht="15" hidden="1">
      <c r="B185" s="47" t="s">
        <v>201</v>
      </c>
      <c r="C185" t="s">
        <v>30</v>
      </c>
      <c r="D185" t="s">
        <v>658</v>
      </c>
      <c r="E185">
        <v>1968</v>
      </c>
      <c r="F185" s="45" t="s">
        <v>685</v>
      </c>
      <c r="G185" s="17"/>
      <c r="H185" s="17"/>
      <c r="I185" s="17"/>
      <c r="J185" s="17"/>
      <c r="K185" s="17"/>
      <c r="L185">
        <f t="shared" si="14"/>
        <v>0</v>
      </c>
      <c r="N185">
        <f t="shared" si="15"/>
        <v>0</v>
      </c>
      <c r="O185">
        <f t="shared" si="13"/>
        <v>0</v>
      </c>
    </row>
    <row r="186" spans="2:15" ht="15" hidden="1">
      <c r="B186" s="47" t="s">
        <v>202</v>
      </c>
      <c r="C186" t="s">
        <v>41</v>
      </c>
      <c r="D186" t="s">
        <v>667</v>
      </c>
      <c r="E186">
        <v>1971</v>
      </c>
      <c r="F186" s="45" t="s">
        <v>685</v>
      </c>
      <c r="G186" s="17"/>
      <c r="H186" s="17"/>
      <c r="I186" s="17"/>
      <c r="J186" s="17"/>
      <c r="K186" s="17"/>
      <c r="L186">
        <f t="shared" si="14"/>
        <v>0</v>
      </c>
      <c r="N186">
        <f t="shared" si="15"/>
        <v>0</v>
      </c>
      <c r="O186">
        <f t="shared" si="13"/>
        <v>0</v>
      </c>
    </row>
    <row r="187" spans="2:15" ht="15" hidden="1">
      <c r="B187" s="47" t="s">
        <v>203</v>
      </c>
      <c r="C187" t="s">
        <v>687</v>
      </c>
      <c r="D187" t="s">
        <v>688</v>
      </c>
      <c r="E187">
        <v>1969</v>
      </c>
      <c r="F187" s="45" t="s">
        <v>685</v>
      </c>
      <c r="G187" s="17"/>
      <c r="H187" s="17"/>
      <c r="I187" s="17"/>
      <c r="J187" s="17"/>
      <c r="K187" s="17"/>
      <c r="L187">
        <f t="shared" si="14"/>
        <v>0</v>
      </c>
      <c r="N187">
        <f t="shared" si="15"/>
        <v>0</v>
      </c>
      <c r="O187">
        <f t="shared" si="13"/>
        <v>0</v>
      </c>
    </row>
    <row r="188" spans="2:15" ht="15" hidden="1">
      <c r="B188" s="47" t="s">
        <v>204</v>
      </c>
      <c r="C188" t="s">
        <v>44</v>
      </c>
      <c r="D188" t="s">
        <v>670</v>
      </c>
      <c r="E188">
        <v>1971</v>
      </c>
      <c r="F188" s="45" t="s">
        <v>685</v>
      </c>
      <c r="G188" s="17"/>
      <c r="H188" s="17"/>
      <c r="I188" s="17"/>
      <c r="J188" s="17"/>
      <c r="K188" s="17"/>
      <c r="L188">
        <f t="shared" si="14"/>
        <v>0</v>
      </c>
      <c r="N188">
        <f t="shared" si="15"/>
        <v>0</v>
      </c>
      <c r="O188">
        <f t="shared" si="13"/>
        <v>0</v>
      </c>
    </row>
    <row r="189" spans="2:15" ht="15" hidden="1">
      <c r="B189" s="47" t="s">
        <v>205</v>
      </c>
      <c r="C189" t="s">
        <v>676</v>
      </c>
      <c r="D189" t="s">
        <v>672</v>
      </c>
      <c r="E189">
        <v>1969</v>
      </c>
      <c r="F189" s="45" t="s">
        <v>685</v>
      </c>
      <c r="G189" s="17"/>
      <c r="H189" s="17"/>
      <c r="I189" s="17"/>
      <c r="J189" s="17"/>
      <c r="K189" s="17"/>
      <c r="L189">
        <f t="shared" si="14"/>
        <v>0</v>
      </c>
      <c r="N189">
        <f t="shared" si="15"/>
        <v>0</v>
      </c>
      <c r="O189">
        <f t="shared" si="13"/>
        <v>0</v>
      </c>
    </row>
    <row r="190" spans="2:15" ht="15" hidden="1">
      <c r="B190" s="47" t="s">
        <v>206</v>
      </c>
      <c r="C190" t="s">
        <v>28</v>
      </c>
      <c r="D190" t="s">
        <v>661</v>
      </c>
      <c r="E190">
        <v>1969</v>
      </c>
      <c r="F190" s="45" t="s">
        <v>685</v>
      </c>
      <c r="G190" s="17"/>
      <c r="H190" s="17"/>
      <c r="I190" s="17"/>
      <c r="J190" s="17"/>
      <c r="K190" s="17"/>
      <c r="L190">
        <f t="shared" si="14"/>
        <v>0</v>
      </c>
      <c r="N190">
        <f t="shared" si="15"/>
        <v>0</v>
      </c>
      <c r="O190">
        <f t="shared" si="13"/>
        <v>0</v>
      </c>
    </row>
    <row r="191" spans="2:15" ht="15" hidden="1">
      <c r="B191" s="47" t="s">
        <v>207</v>
      </c>
      <c r="C191" t="s">
        <v>671</v>
      </c>
      <c r="D191" t="s">
        <v>672</v>
      </c>
      <c r="E191">
        <v>1969</v>
      </c>
      <c r="F191" s="45" t="s">
        <v>685</v>
      </c>
      <c r="G191" s="17"/>
      <c r="H191" s="17"/>
      <c r="I191" s="17"/>
      <c r="J191" s="17"/>
      <c r="K191" s="17"/>
      <c r="L191">
        <f t="shared" si="14"/>
        <v>0</v>
      </c>
      <c r="N191">
        <f t="shared" si="15"/>
        <v>0</v>
      </c>
      <c r="O191">
        <f t="shared" si="13"/>
        <v>0</v>
      </c>
    </row>
    <row r="192" spans="2:15" ht="15" hidden="1">
      <c r="B192" s="47" t="s">
        <v>208</v>
      </c>
      <c r="C192" t="s">
        <v>671</v>
      </c>
      <c r="D192" t="s">
        <v>672</v>
      </c>
      <c r="E192">
        <v>1972</v>
      </c>
      <c r="F192" s="45" t="s">
        <v>685</v>
      </c>
      <c r="G192" s="17"/>
      <c r="H192" s="17"/>
      <c r="I192" s="17"/>
      <c r="J192" s="17"/>
      <c r="K192" s="17"/>
      <c r="L192">
        <f t="shared" si="14"/>
        <v>0</v>
      </c>
      <c r="N192">
        <f t="shared" si="15"/>
        <v>0</v>
      </c>
      <c r="O192">
        <f t="shared" si="13"/>
        <v>0</v>
      </c>
    </row>
    <row r="193" spans="2:15" ht="15" hidden="1">
      <c r="B193" s="47" t="s">
        <v>209</v>
      </c>
      <c r="C193" t="s">
        <v>31</v>
      </c>
      <c r="D193" t="s">
        <v>662</v>
      </c>
      <c r="E193">
        <v>1970</v>
      </c>
      <c r="F193" s="45" t="s">
        <v>685</v>
      </c>
      <c r="G193" s="17"/>
      <c r="H193" s="17"/>
      <c r="I193" s="17"/>
      <c r="J193" s="17"/>
      <c r="K193" s="17"/>
      <c r="L193">
        <f t="shared" si="14"/>
        <v>0</v>
      </c>
      <c r="N193">
        <f t="shared" si="15"/>
        <v>0</v>
      </c>
      <c r="O193">
        <f t="shared" si="13"/>
        <v>0</v>
      </c>
    </row>
    <row r="194" spans="2:15" ht="15" hidden="1">
      <c r="B194" s="47" t="s">
        <v>210</v>
      </c>
      <c r="C194" t="s">
        <v>40</v>
      </c>
      <c r="D194" t="s">
        <v>668</v>
      </c>
      <c r="E194">
        <v>1969</v>
      </c>
      <c r="F194" s="45" t="s">
        <v>685</v>
      </c>
      <c r="G194" s="17"/>
      <c r="H194" s="17"/>
      <c r="I194" s="17"/>
      <c r="J194" s="17"/>
      <c r="K194" s="17"/>
      <c r="L194">
        <f t="shared" si="14"/>
        <v>0</v>
      </c>
      <c r="N194">
        <f t="shared" si="15"/>
        <v>0</v>
      </c>
      <c r="O194">
        <f t="shared" si="13"/>
        <v>0</v>
      </c>
    </row>
    <row r="195" spans="2:15" ht="15" hidden="1">
      <c r="B195" s="47" t="s">
        <v>211</v>
      </c>
      <c r="C195" t="s">
        <v>31</v>
      </c>
      <c r="D195" t="s">
        <v>662</v>
      </c>
      <c r="E195">
        <v>1972</v>
      </c>
      <c r="F195" s="45" t="s">
        <v>685</v>
      </c>
      <c r="G195" s="17"/>
      <c r="H195" s="17"/>
      <c r="I195" s="17"/>
      <c r="J195" s="17"/>
      <c r="K195" s="17"/>
      <c r="L195">
        <f t="shared" si="14"/>
        <v>0</v>
      </c>
      <c r="N195">
        <f t="shared" si="15"/>
        <v>0</v>
      </c>
      <c r="O195">
        <f t="shared" si="13"/>
        <v>0</v>
      </c>
    </row>
    <row r="196" spans="2:15" ht="15" hidden="1">
      <c r="B196" s="47" t="s">
        <v>212</v>
      </c>
      <c r="C196" t="s">
        <v>39</v>
      </c>
      <c r="D196" t="s">
        <v>680</v>
      </c>
      <c r="E196">
        <v>1971</v>
      </c>
      <c r="F196" s="45" t="s">
        <v>685</v>
      </c>
      <c r="G196" s="17"/>
      <c r="H196" s="17"/>
      <c r="I196" s="17"/>
      <c r="J196" s="17"/>
      <c r="K196" s="17"/>
      <c r="L196">
        <f t="shared" si="14"/>
        <v>0</v>
      </c>
      <c r="N196">
        <f t="shared" si="15"/>
        <v>0</v>
      </c>
      <c r="O196">
        <f t="shared" si="13"/>
        <v>0</v>
      </c>
    </row>
    <row r="197" spans="2:15" ht="15" hidden="1">
      <c r="B197" s="47" t="s">
        <v>214</v>
      </c>
      <c r="C197" t="s">
        <v>31</v>
      </c>
      <c r="D197" t="s">
        <v>662</v>
      </c>
      <c r="E197">
        <v>1969</v>
      </c>
      <c r="F197" s="45" t="s">
        <v>685</v>
      </c>
      <c r="G197" s="17"/>
      <c r="H197" s="17"/>
      <c r="I197" s="17"/>
      <c r="J197" s="17"/>
      <c r="K197" s="17"/>
      <c r="L197">
        <f t="shared" si="14"/>
        <v>0</v>
      </c>
      <c r="N197">
        <f t="shared" si="15"/>
        <v>0</v>
      </c>
      <c r="O197">
        <f t="shared" si="13"/>
        <v>0</v>
      </c>
    </row>
    <row r="198" spans="2:15" ht="15" hidden="1">
      <c r="B198" s="47" t="s">
        <v>215</v>
      </c>
      <c r="C198" t="s">
        <v>33</v>
      </c>
      <c r="D198" t="s">
        <v>666</v>
      </c>
      <c r="E198">
        <v>1971</v>
      </c>
      <c r="F198" s="45" t="s">
        <v>685</v>
      </c>
      <c r="G198" s="17"/>
      <c r="H198" s="17"/>
      <c r="I198" s="17"/>
      <c r="J198" s="17"/>
      <c r="K198" s="17"/>
      <c r="L198">
        <f t="shared" si="14"/>
        <v>0</v>
      </c>
      <c r="N198">
        <f t="shared" si="15"/>
        <v>0</v>
      </c>
      <c r="O198">
        <f t="shared" si="13"/>
        <v>0</v>
      </c>
    </row>
    <row r="199" spans="2:15" ht="15" hidden="1">
      <c r="B199" s="47" t="s">
        <v>216</v>
      </c>
      <c r="C199" t="s">
        <v>45</v>
      </c>
      <c r="D199" t="s">
        <v>684</v>
      </c>
      <c r="E199">
        <v>1969</v>
      </c>
      <c r="F199" s="45" t="s">
        <v>685</v>
      </c>
      <c r="G199" s="17"/>
      <c r="H199" s="17"/>
      <c r="I199" s="17"/>
      <c r="J199" s="17"/>
      <c r="K199" s="17"/>
      <c r="L199">
        <f t="shared" si="14"/>
        <v>0</v>
      </c>
      <c r="N199">
        <f t="shared" si="15"/>
        <v>0</v>
      </c>
      <c r="O199">
        <f t="shared" si="13"/>
        <v>0</v>
      </c>
    </row>
    <row r="200" spans="2:15" ht="15" hidden="1">
      <c r="B200" s="47" t="s">
        <v>217</v>
      </c>
      <c r="C200">
        <v>0</v>
      </c>
      <c r="D200" t="s">
        <v>681</v>
      </c>
      <c r="E200">
        <v>1969</v>
      </c>
      <c r="F200" s="45" t="s">
        <v>685</v>
      </c>
      <c r="G200" s="17"/>
      <c r="H200" s="17"/>
      <c r="I200" s="17"/>
      <c r="J200" s="17"/>
      <c r="K200" s="17"/>
      <c r="L200">
        <f t="shared" si="14"/>
        <v>0</v>
      </c>
      <c r="N200">
        <f t="shared" si="15"/>
        <v>0</v>
      </c>
      <c r="O200">
        <f t="shared" si="13"/>
        <v>0</v>
      </c>
    </row>
    <row r="201" spans="2:15" ht="15" hidden="1">
      <c r="B201" s="47" t="s">
        <v>218</v>
      </c>
      <c r="C201" t="s">
        <v>33</v>
      </c>
      <c r="D201" t="s">
        <v>666</v>
      </c>
      <c r="E201">
        <v>1971</v>
      </c>
      <c r="F201" s="45" t="s">
        <v>685</v>
      </c>
      <c r="G201" s="17"/>
      <c r="H201" s="17"/>
      <c r="I201" s="17"/>
      <c r="J201" s="17"/>
      <c r="K201" s="17"/>
      <c r="L201">
        <f t="shared" si="14"/>
        <v>0</v>
      </c>
      <c r="N201">
        <f t="shared" si="15"/>
        <v>0</v>
      </c>
      <c r="O201">
        <f t="shared" si="13"/>
        <v>0</v>
      </c>
    </row>
    <row r="202" spans="2:15" ht="15" hidden="1">
      <c r="B202" s="47" t="s">
        <v>219</v>
      </c>
      <c r="C202" t="s">
        <v>48</v>
      </c>
      <c r="D202" t="s">
        <v>674</v>
      </c>
      <c r="E202">
        <v>1972</v>
      </c>
      <c r="F202" s="45" t="s">
        <v>685</v>
      </c>
      <c r="G202" s="17"/>
      <c r="H202" s="17"/>
      <c r="I202" s="17"/>
      <c r="J202" s="17"/>
      <c r="K202" s="17"/>
      <c r="L202">
        <f t="shared" si="14"/>
        <v>0</v>
      </c>
      <c r="N202">
        <f t="shared" si="15"/>
        <v>0</v>
      </c>
      <c r="O202">
        <f aca="true" t="shared" si="16" ref="O202:O213">COUNTIF(G202:K202,"&gt;=1")</f>
        <v>0</v>
      </c>
    </row>
    <row r="203" spans="2:15" ht="15" hidden="1">
      <c r="B203" s="47" t="s">
        <v>220</v>
      </c>
      <c r="C203" t="s">
        <v>33</v>
      </c>
      <c r="D203" t="s">
        <v>666</v>
      </c>
      <c r="E203">
        <v>1970</v>
      </c>
      <c r="F203" s="45" t="s">
        <v>685</v>
      </c>
      <c r="G203" s="17"/>
      <c r="H203" s="17"/>
      <c r="I203" s="17"/>
      <c r="J203" s="17"/>
      <c r="K203" s="17"/>
      <c r="L203">
        <f t="shared" si="14"/>
        <v>0</v>
      </c>
      <c r="N203">
        <f t="shared" si="15"/>
        <v>0</v>
      </c>
      <c r="O203">
        <f t="shared" si="16"/>
        <v>0</v>
      </c>
    </row>
    <row r="204" spans="2:15" ht="15" hidden="1">
      <c r="B204" s="47" t="s">
        <v>221</v>
      </c>
      <c r="C204" t="s">
        <v>30</v>
      </c>
      <c r="D204" t="s">
        <v>658</v>
      </c>
      <c r="E204">
        <v>1971</v>
      </c>
      <c r="F204" s="45" t="s">
        <v>685</v>
      </c>
      <c r="G204" s="17"/>
      <c r="H204" s="17"/>
      <c r="I204" s="17"/>
      <c r="J204" s="17"/>
      <c r="K204" s="17"/>
      <c r="L204">
        <f aca="true" t="shared" si="17" ref="L204:L213">SUM(G204:K204,-M202)</f>
        <v>0</v>
      </c>
      <c r="N204">
        <f t="shared" si="15"/>
        <v>0</v>
      </c>
      <c r="O204">
        <f t="shared" si="16"/>
        <v>0</v>
      </c>
    </row>
    <row r="205" spans="2:15" ht="15" hidden="1">
      <c r="B205" s="47" t="s">
        <v>222</v>
      </c>
      <c r="C205" t="s">
        <v>44</v>
      </c>
      <c r="D205" t="s">
        <v>670</v>
      </c>
      <c r="E205">
        <v>1972</v>
      </c>
      <c r="F205" s="45" t="s">
        <v>685</v>
      </c>
      <c r="G205" s="17"/>
      <c r="H205" s="17"/>
      <c r="I205" s="17"/>
      <c r="J205" s="17"/>
      <c r="K205" s="17"/>
      <c r="L205">
        <f t="shared" si="17"/>
        <v>0</v>
      </c>
      <c r="N205">
        <f t="shared" si="15"/>
        <v>0</v>
      </c>
      <c r="O205">
        <f t="shared" si="16"/>
        <v>0</v>
      </c>
    </row>
    <row r="206" spans="2:15" ht="15" hidden="1">
      <c r="B206" s="47" t="s">
        <v>223</v>
      </c>
      <c r="C206" t="s">
        <v>39</v>
      </c>
      <c r="D206" t="s">
        <v>680</v>
      </c>
      <c r="E206">
        <v>1972</v>
      </c>
      <c r="F206" s="45" t="s">
        <v>685</v>
      </c>
      <c r="G206" s="17"/>
      <c r="H206" s="17"/>
      <c r="I206" s="17"/>
      <c r="J206" s="17"/>
      <c r="K206" s="17"/>
      <c r="L206">
        <f t="shared" si="17"/>
        <v>0</v>
      </c>
      <c r="N206">
        <f t="shared" si="15"/>
        <v>0</v>
      </c>
      <c r="O206">
        <f t="shared" si="16"/>
        <v>0</v>
      </c>
    </row>
    <row r="207" spans="2:15" ht="15" hidden="1">
      <c r="B207" s="47" t="s">
        <v>224</v>
      </c>
      <c r="C207" t="s">
        <v>686</v>
      </c>
      <c r="D207" t="s">
        <v>672</v>
      </c>
      <c r="E207">
        <v>1968</v>
      </c>
      <c r="F207" s="45" t="s">
        <v>685</v>
      </c>
      <c r="G207" s="17"/>
      <c r="H207" s="17"/>
      <c r="I207" s="17"/>
      <c r="J207" s="17"/>
      <c r="K207" s="17"/>
      <c r="L207">
        <f t="shared" si="17"/>
        <v>0</v>
      </c>
      <c r="N207">
        <f t="shared" si="15"/>
        <v>0</v>
      </c>
      <c r="O207">
        <f t="shared" si="16"/>
        <v>0</v>
      </c>
    </row>
    <row r="208" spans="2:15" ht="15" hidden="1">
      <c r="B208" s="47" t="s">
        <v>225</v>
      </c>
      <c r="C208" t="s">
        <v>671</v>
      </c>
      <c r="D208" t="s">
        <v>672</v>
      </c>
      <c r="E208">
        <v>1968</v>
      </c>
      <c r="F208" s="45" t="s">
        <v>685</v>
      </c>
      <c r="G208" s="17"/>
      <c r="H208" s="17"/>
      <c r="I208" s="17"/>
      <c r="J208" s="17"/>
      <c r="K208" s="17"/>
      <c r="L208">
        <f t="shared" si="17"/>
        <v>0</v>
      </c>
      <c r="N208">
        <f t="shared" si="15"/>
        <v>0</v>
      </c>
      <c r="O208">
        <f t="shared" si="16"/>
        <v>0</v>
      </c>
    </row>
    <row r="209" spans="2:15" ht="15" hidden="1">
      <c r="B209" s="47" t="s">
        <v>226</v>
      </c>
      <c r="C209" t="s">
        <v>41</v>
      </c>
      <c r="D209" t="s">
        <v>667</v>
      </c>
      <c r="E209">
        <v>1971</v>
      </c>
      <c r="F209" s="45" t="s">
        <v>685</v>
      </c>
      <c r="G209" s="17"/>
      <c r="H209" s="17"/>
      <c r="I209" s="17"/>
      <c r="J209" s="17"/>
      <c r="K209" s="17"/>
      <c r="L209">
        <f t="shared" si="17"/>
        <v>0</v>
      </c>
      <c r="N209">
        <f t="shared" si="15"/>
        <v>0</v>
      </c>
      <c r="O209">
        <f t="shared" si="16"/>
        <v>0</v>
      </c>
    </row>
    <row r="210" spans="2:15" ht="15" hidden="1">
      <c r="B210" s="47" t="s">
        <v>227</v>
      </c>
      <c r="C210" t="s">
        <v>42</v>
      </c>
      <c r="D210" t="s">
        <v>663</v>
      </c>
      <c r="E210">
        <v>1969</v>
      </c>
      <c r="F210" s="45" t="s">
        <v>685</v>
      </c>
      <c r="G210" s="17"/>
      <c r="H210" s="17"/>
      <c r="I210" s="17"/>
      <c r="J210" s="17"/>
      <c r="K210" s="17"/>
      <c r="L210">
        <f t="shared" si="17"/>
        <v>0</v>
      </c>
      <c r="N210">
        <f t="shared" si="15"/>
        <v>0</v>
      </c>
      <c r="O210">
        <f t="shared" si="16"/>
        <v>0</v>
      </c>
    </row>
    <row r="211" spans="2:15" ht="15" hidden="1">
      <c r="B211" s="47" t="s">
        <v>228</v>
      </c>
      <c r="C211" t="s">
        <v>29</v>
      </c>
      <c r="D211" t="s">
        <v>675</v>
      </c>
      <c r="E211">
        <v>1970</v>
      </c>
      <c r="F211" s="45" t="s">
        <v>685</v>
      </c>
      <c r="G211" s="17"/>
      <c r="H211" s="17"/>
      <c r="I211" s="17"/>
      <c r="J211" s="17"/>
      <c r="K211" s="17"/>
      <c r="L211">
        <f t="shared" si="17"/>
        <v>0</v>
      </c>
      <c r="N211">
        <f t="shared" si="15"/>
        <v>0</v>
      </c>
      <c r="O211">
        <f t="shared" si="16"/>
        <v>0</v>
      </c>
    </row>
    <row r="212" spans="2:15" ht="15" hidden="1">
      <c r="B212" s="47" t="s">
        <v>229</v>
      </c>
      <c r="C212" t="s">
        <v>44</v>
      </c>
      <c r="D212" t="s">
        <v>670</v>
      </c>
      <c r="E212">
        <v>1971</v>
      </c>
      <c r="F212" s="45" t="s">
        <v>685</v>
      </c>
      <c r="G212" s="17"/>
      <c r="H212" s="17"/>
      <c r="I212" s="17"/>
      <c r="J212" s="17"/>
      <c r="K212" s="17"/>
      <c r="L212">
        <f t="shared" si="17"/>
        <v>0</v>
      </c>
      <c r="N212">
        <f t="shared" si="15"/>
        <v>0</v>
      </c>
      <c r="O212">
        <f t="shared" si="16"/>
        <v>0</v>
      </c>
    </row>
    <row r="213" spans="2:15" ht="15" hidden="1">
      <c r="B213" s="47" t="s">
        <v>230</v>
      </c>
      <c r="C213" t="s">
        <v>48</v>
      </c>
      <c r="D213" t="s">
        <v>674</v>
      </c>
      <c r="E213">
        <v>1968</v>
      </c>
      <c r="F213" s="45" t="s">
        <v>685</v>
      </c>
      <c r="G213" s="17"/>
      <c r="H213" s="17"/>
      <c r="I213" s="17"/>
      <c r="J213" s="17"/>
      <c r="K213" s="17"/>
      <c r="L213">
        <f t="shared" si="17"/>
        <v>0</v>
      </c>
      <c r="N213">
        <f t="shared" si="15"/>
        <v>0</v>
      </c>
      <c r="O213">
        <f t="shared" si="16"/>
        <v>0</v>
      </c>
    </row>
    <row r="214" spans="2:11" ht="15">
      <c r="B214" s="47"/>
      <c r="F214" s="45"/>
      <c r="G214" s="17"/>
      <c r="H214" s="17"/>
      <c r="I214" s="17"/>
      <c r="J214" s="17"/>
      <c r="K214" s="17"/>
    </row>
    <row r="215" spans="2:11" ht="15">
      <c r="B215" s="47"/>
      <c r="F215" s="45"/>
      <c r="G215" s="17"/>
      <c r="H215" s="17"/>
      <c r="I215" s="17"/>
      <c r="J215" s="17"/>
      <c r="K215" s="17"/>
    </row>
    <row r="216" spans="2:15" ht="15">
      <c r="B216" s="47" t="s">
        <v>232</v>
      </c>
      <c r="C216" t="s">
        <v>31</v>
      </c>
      <c r="D216" t="s">
        <v>662</v>
      </c>
      <c r="E216">
        <v>1966</v>
      </c>
      <c r="F216" s="45" t="s">
        <v>689</v>
      </c>
      <c r="G216" s="17">
        <f>(VLOOKUP(B216,'[1]1G'!$C$1:$H$250,6,FALSE))</f>
        <v>20</v>
      </c>
      <c r="H216" s="17"/>
      <c r="I216" s="17"/>
      <c r="J216" s="17"/>
      <c r="K216" s="17"/>
      <c r="L216">
        <f>SUM(G216:K216,-M212)</f>
        <v>20</v>
      </c>
      <c r="N216">
        <f aca="true" t="shared" si="18" ref="N216:N247">SUM(G216:K216)</f>
        <v>20</v>
      </c>
      <c r="O216">
        <f aca="true" t="shared" si="19" ref="O216:O279">COUNTIF(G216:K216,"&gt;=1")</f>
        <v>1</v>
      </c>
    </row>
    <row r="217" spans="2:15" ht="15">
      <c r="B217" s="47" t="s">
        <v>238</v>
      </c>
      <c r="C217" t="s">
        <v>28</v>
      </c>
      <c r="D217" t="s">
        <v>661</v>
      </c>
      <c r="E217">
        <v>1967</v>
      </c>
      <c r="F217" s="45" t="s">
        <v>689</v>
      </c>
      <c r="G217" s="17">
        <f>(VLOOKUP(B217,'[1]1G'!$C$1:$H$250,6,FALSE))</f>
        <v>18</v>
      </c>
      <c r="H217" s="17"/>
      <c r="I217" s="17"/>
      <c r="J217" s="17"/>
      <c r="K217" s="17"/>
      <c r="L217">
        <f>SUM(G217:K217,-M215)</f>
        <v>18</v>
      </c>
      <c r="N217">
        <f t="shared" si="18"/>
        <v>18</v>
      </c>
      <c r="O217">
        <f t="shared" si="19"/>
        <v>1</v>
      </c>
    </row>
    <row r="218" spans="2:15" ht="15">
      <c r="B218" s="47" t="s">
        <v>249</v>
      </c>
      <c r="C218" t="s">
        <v>31</v>
      </c>
      <c r="D218" t="s">
        <v>662</v>
      </c>
      <c r="E218">
        <v>1964</v>
      </c>
      <c r="F218" s="45" t="s">
        <v>689</v>
      </c>
      <c r="G218" s="17">
        <f>(VLOOKUP(B218,'[1]1G'!$C$1:$H$250,6,FALSE))</f>
        <v>16</v>
      </c>
      <c r="H218" s="17"/>
      <c r="I218" s="17"/>
      <c r="J218" s="17"/>
      <c r="K218" s="17"/>
      <c r="L218">
        <f>SUM(G218:K218,-M216)</f>
        <v>16</v>
      </c>
      <c r="N218">
        <f t="shared" si="18"/>
        <v>16</v>
      </c>
      <c r="O218">
        <f t="shared" si="19"/>
        <v>1</v>
      </c>
    </row>
    <row r="219" spans="2:15" ht="15">
      <c r="B219" s="47" t="s">
        <v>231</v>
      </c>
      <c r="C219" t="s">
        <v>37</v>
      </c>
      <c r="D219" t="s">
        <v>678</v>
      </c>
      <c r="E219">
        <v>1963</v>
      </c>
      <c r="F219" s="45" t="s">
        <v>689</v>
      </c>
      <c r="G219" s="17">
        <f>(VLOOKUP(B219,'[1]1G'!$C$1:$H$250,6,FALSE))</f>
        <v>14</v>
      </c>
      <c r="H219" s="17"/>
      <c r="I219" s="17"/>
      <c r="J219" s="17"/>
      <c r="K219" s="17"/>
      <c r="L219">
        <f>SUM(G219:K219,-M215)</f>
        <v>14</v>
      </c>
      <c r="N219">
        <f t="shared" si="18"/>
        <v>14</v>
      </c>
      <c r="O219">
        <f t="shared" si="19"/>
        <v>1</v>
      </c>
    </row>
    <row r="220" spans="2:15" ht="15">
      <c r="B220" s="47" t="s">
        <v>234</v>
      </c>
      <c r="C220" t="s">
        <v>31</v>
      </c>
      <c r="D220" t="s">
        <v>662</v>
      </c>
      <c r="E220">
        <v>1966</v>
      </c>
      <c r="F220" s="45" t="s">
        <v>689</v>
      </c>
      <c r="G220" s="17">
        <f>(VLOOKUP(B220,'[1]1G'!$C$1:$H$250,6,FALSE))</f>
        <v>13</v>
      </c>
      <c r="H220" s="17"/>
      <c r="I220" s="17"/>
      <c r="J220" s="17"/>
      <c r="K220" s="17"/>
      <c r="L220">
        <f aca="true" t="shared" si="20" ref="L220:L236">SUM(G220:K220,-M218)</f>
        <v>13</v>
      </c>
      <c r="N220">
        <f t="shared" si="18"/>
        <v>13</v>
      </c>
      <c r="O220">
        <f t="shared" si="19"/>
        <v>1</v>
      </c>
    </row>
    <row r="221" spans="2:15" ht="15">
      <c r="B221" s="47" t="s">
        <v>237</v>
      </c>
      <c r="C221" t="s">
        <v>30</v>
      </c>
      <c r="D221" t="s">
        <v>658</v>
      </c>
      <c r="E221">
        <v>1966</v>
      </c>
      <c r="F221" s="45" t="s">
        <v>689</v>
      </c>
      <c r="G221" s="17">
        <f>(VLOOKUP(B221,'[1]1G'!$C$1:$H$250,6,FALSE))</f>
        <v>12</v>
      </c>
      <c r="H221" s="17"/>
      <c r="I221" s="17"/>
      <c r="J221" s="17"/>
      <c r="K221" s="17"/>
      <c r="L221">
        <f t="shared" si="20"/>
        <v>12</v>
      </c>
      <c r="N221">
        <f t="shared" si="18"/>
        <v>12</v>
      </c>
      <c r="O221">
        <f t="shared" si="19"/>
        <v>1</v>
      </c>
    </row>
    <row r="222" spans="2:15" ht="15">
      <c r="B222" s="47" t="s">
        <v>239</v>
      </c>
      <c r="C222" t="s">
        <v>41</v>
      </c>
      <c r="D222" t="s">
        <v>667</v>
      </c>
      <c r="E222">
        <v>1963</v>
      </c>
      <c r="F222" s="45" t="s">
        <v>689</v>
      </c>
      <c r="G222" s="17">
        <f>(VLOOKUP(B222,'[1]1G'!$C$1:$H$250,6,FALSE))</f>
        <v>11</v>
      </c>
      <c r="H222" s="17"/>
      <c r="I222" s="17"/>
      <c r="J222" s="17"/>
      <c r="K222" s="17"/>
      <c r="L222">
        <f t="shared" si="20"/>
        <v>11</v>
      </c>
      <c r="N222">
        <f t="shared" si="18"/>
        <v>11</v>
      </c>
      <c r="O222">
        <f t="shared" si="19"/>
        <v>1</v>
      </c>
    </row>
    <row r="223" spans="2:15" ht="15">
      <c r="B223" s="47" t="s">
        <v>255</v>
      </c>
      <c r="C223" t="s">
        <v>29</v>
      </c>
      <c r="D223" t="s">
        <v>675</v>
      </c>
      <c r="E223">
        <v>1966</v>
      </c>
      <c r="F223" s="45" t="s">
        <v>689</v>
      </c>
      <c r="G223" s="17">
        <f>(VLOOKUP(B223,'[1]1G'!$C$1:$H$250,6,FALSE))</f>
        <v>10</v>
      </c>
      <c r="H223" s="17"/>
      <c r="I223" s="17"/>
      <c r="J223" s="17"/>
      <c r="K223" s="17"/>
      <c r="L223">
        <f t="shared" si="20"/>
        <v>10</v>
      </c>
      <c r="N223">
        <f t="shared" si="18"/>
        <v>10</v>
      </c>
      <c r="O223">
        <f t="shared" si="19"/>
        <v>1</v>
      </c>
    </row>
    <row r="224" spans="2:15" ht="15">
      <c r="B224" s="47" t="s">
        <v>248</v>
      </c>
      <c r="C224" t="s">
        <v>29</v>
      </c>
      <c r="D224" t="s">
        <v>675</v>
      </c>
      <c r="E224">
        <v>1964</v>
      </c>
      <c r="F224" s="45" t="s">
        <v>689</v>
      </c>
      <c r="G224" s="17">
        <f>(VLOOKUP(B224,'[1]1G'!$C$1:$H$250,6,FALSE))</f>
        <v>9</v>
      </c>
      <c r="H224" s="17"/>
      <c r="I224" s="17"/>
      <c r="J224" s="17"/>
      <c r="K224" s="17"/>
      <c r="L224">
        <f t="shared" si="20"/>
        <v>9</v>
      </c>
      <c r="N224">
        <f t="shared" si="18"/>
        <v>9</v>
      </c>
      <c r="O224">
        <f t="shared" si="19"/>
        <v>1</v>
      </c>
    </row>
    <row r="225" spans="2:15" ht="15">
      <c r="B225" s="47" t="s">
        <v>258</v>
      </c>
      <c r="C225" t="s">
        <v>30</v>
      </c>
      <c r="D225" t="s">
        <v>658</v>
      </c>
      <c r="E225">
        <v>1966</v>
      </c>
      <c r="F225" s="45" t="s">
        <v>689</v>
      </c>
      <c r="G225" s="17">
        <f>(VLOOKUP(B225,'[1]1G'!$C$1:$H$250,6,FALSE))</f>
        <v>8</v>
      </c>
      <c r="H225" s="17"/>
      <c r="I225" s="17"/>
      <c r="J225" s="17"/>
      <c r="K225" s="17"/>
      <c r="L225">
        <f t="shared" si="20"/>
        <v>8</v>
      </c>
      <c r="N225">
        <f t="shared" si="18"/>
        <v>8</v>
      </c>
      <c r="O225">
        <f t="shared" si="19"/>
        <v>1</v>
      </c>
    </row>
    <row r="226" spans="2:15" ht="15">
      <c r="B226" s="47" t="s">
        <v>247</v>
      </c>
      <c r="C226" t="s">
        <v>33</v>
      </c>
      <c r="D226" t="s">
        <v>666</v>
      </c>
      <c r="E226">
        <v>1965</v>
      </c>
      <c r="F226" s="45" t="s">
        <v>689</v>
      </c>
      <c r="G226" s="17">
        <f>(VLOOKUP(B226,'[1]1G'!$C$1:$H$250,6,FALSE))</f>
        <v>7</v>
      </c>
      <c r="H226" s="17"/>
      <c r="I226" s="17"/>
      <c r="J226" s="17"/>
      <c r="K226" s="17"/>
      <c r="L226">
        <f t="shared" si="20"/>
        <v>7</v>
      </c>
      <c r="N226">
        <f t="shared" si="18"/>
        <v>7</v>
      </c>
      <c r="O226">
        <f t="shared" si="19"/>
        <v>1</v>
      </c>
    </row>
    <row r="227" spans="2:15" ht="15">
      <c r="B227" s="47" t="s">
        <v>262</v>
      </c>
      <c r="C227" t="s">
        <v>34</v>
      </c>
      <c r="D227" t="s">
        <v>660</v>
      </c>
      <c r="E227">
        <v>1966</v>
      </c>
      <c r="F227" s="45" t="s">
        <v>689</v>
      </c>
      <c r="G227" s="17">
        <f>(VLOOKUP(B227,'[1]1G'!$C$1:$H$250,6,FALSE))</f>
        <v>6</v>
      </c>
      <c r="H227" s="17"/>
      <c r="I227" s="17"/>
      <c r="J227" s="17"/>
      <c r="K227" s="17"/>
      <c r="L227">
        <f t="shared" si="20"/>
        <v>6</v>
      </c>
      <c r="N227">
        <f t="shared" si="18"/>
        <v>6</v>
      </c>
      <c r="O227">
        <f t="shared" si="19"/>
        <v>1</v>
      </c>
    </row>
    <row r="228" spans="2:15" ht="15">
      <c r="B228" s="47" t="s">
        <v>257</v>
      </c>
      <c r="C228" t="s">
        <v>33</v>
      </c>
      <c r="D228" t="s">
        <v>666</v>
      </c>
      <c r="E228">
        <v>1965</v>
      </c>
      <c r="F228" s="45" t="s">
        <v>689</v>
      </c>
      <c r="G228" s="17">
        <f>(VLOOKUP(B228,'[1]1G'!$C$1:$H$250,6,FALSE))</f>
        <v>5</v>
      </c>
      <c r="H228" s="17"/>
      <c r="I228" s="17"/>
      <c r="J228" s="17"/>
      <c r="K228" s="17"/>
      <c r="L228">
        <f t="shared" si="20"/>
        <v>5</v>
      </c>
      <c r="N228">
        <f t="shared" si="18"/>
        <v>5</v>
      </c>
      <c r="O228">
        <f t="shared" si="19"/>
        <v>1</v>
      </c>
    </row>
    <row r="229" spans="2:15" ht="15">
      <c r="B229" s="47" t="s">
        <v>276</v>
      </c>
      <c r="C229" t="s">
        <v>40</v>
      </c>
      <c r="D229" t="s">
        <v>668</v>
      </c>
      <c r="E229">
        <v>1967</v>
      </c>
      <c r="F229" s="45" t="s">
        <v>689</v>
      </c>
      <c r="G229" s="17">
        <f>(VLOOKUP(B229,'[1]1G'!$C$1:$H$250,6,FALSE))</f>
        <v>4</v>
      </c>
      <c r="H229" s="17"/>
      <c r="I229" s="17"/>
      <c r="J229" s="17"/>
      <c r="K229" s="17"/>
      <c r="L229">
        <f t="shared" si="20"/>
        <v>4</v>
      </c>
      <c r="N229">
        <f t="shared" si="18"/>
        <v>4</v>
      </c>
      <c r="O229">
        <f t="shared" si="19"/>
        <v>1</v>
      </c>
    </row>
    <row r="230" spans="2:15" ht="15">
      <c r="B230" s="47" t="s">
        <v>315</v>
      </c>
      <c r="C230" t="s">
        <v>29</v>
      </c>
      <c r="D230" t="s">
        <v>675</v>
      </c>
      <c r="E230">
        <v>1964</v>
      </c>
      <c r="F230" s="45" t="s">
        <v>689</v>
      </c>
      <c r="G230" s="17">
        <f>(VLOOKUP(B230,'[1]1G'!$C$1:$H$250,6,FALSE))</f>
        <v>3</v>
      </c>
      <c r="H230" s="17"/>
      <c r="I230" s="17"/>
      <c r="J230" s="17"/>
      <c r="K230" s="17"/>
      <c r="L230">
        <f t="shared" si="20"/>
        <v>3</v>
      </c>
      <c r="N230">
        <f t="shared" si="18"/>
        <v>3</v>
      </c>
      <c r="O230">
        <f t="shared" si="19"/>
        <v>1</v>
      </c>
    </row>
    <row r="231" spans="2:15" ht="15">
      <c r="B231" s="47" t="s">
        <v>321</v>
      </c>
      <c r="C231" t="s">
        <v>41</v>
      </c>
      <c r="D231" t="s">
        <v>667</v>
      </c>
      <c r="E231">
        <v>1966</v>
      </c>
      <c r="F231" s="45" t="s">
        <v>689</v>
      </c>
      <c r="G231" s="17">
        <f>(VLOOKUP(B231,'[1]1G'!$C$1:$H$250,6,FALSE))</f>
        <v>2</v>
      </c>
      <c r="H231" s="17"/>
      <c r="I231" s="17"/>
      <c r="J231" s="17"/>
      <c r="K231" s="17"/>
      <c r="L231">
        <f t="shared" si="20"/>
        <v>2</v>
      </c>
      <c r="N231">
        <f t="shared" si="18"/>
        <v>2</v>
      </c>
      <c r="O231">
        <f t="shared" si="19"/>
        <v>1</v>
      </c>
    </row>
    <row r="232" spans="2:15" ht="15">
      <c r="B232" s="47" t="s">
        <v>266</v>
      </c>
      <c r="C232" t="s">
        <v>39</v>
      </c>
      <c r="D232" t="s">
        <v>680</v>
      </c>
      <c r="E232">
        <v>1963</v>
      </c>
      <c r="F232" s="45" t="s">
        <v>689</v>
      </c>
      <c r="G232" s="17">
        <f>(VLOOKUP(B232,'[1]1G'!$C$1:$H$250,6,FALSE))</f>
        <v>1</v>
      </c>
      <c r="H232" s="17"/>
      <c r="I232" s="17"/>
      <c r="J232" s="17"/>
      <c r="K232" s="17"/>
      <c r="L232">
        <f t="shared" si="20"/>
        <v>1</v>
      </c>
      <c r="N232">
        <f t="shared" si="18"/>
        <v>1</v>
      </c>
      <c r="O232">
        <f t="shared" si="19"/>
        <v>1</v>
      </c>
    </row>
    <row r="233" spans="2:15" ht="15" hidden="1">
      <c r="B233" s="47" t="s">
        <v>233</v>
      </c>
      <c r="C233" t="s">
        <v>29</v>
      </c>
      <c r="D233" t="s">
        <v>675</v>
      </c>
      <c r="E233">
        <v>1964</v>
      </c>
      <c r="F233" s="45" t="s">
        <v>689</v>
      </c>
      <c r="G233" s="17"/>
      <c r="H233" s="17"/>
      <c r="I233" s="17"/>
      <c r="J233" s="17"/>
      <c r="K233" s="17"/>
      <c r="L233">
        <f t="shared" si="20"/>
        <v>0</v>
      </c>
      <c r="N233">
        <f t="shared" si="18"/>
        <v>0</v>
      </c>
      <c r="O233">
        <f t="shared" si="19"/>
        <v>0</v>
      </c>
    </row>
    <row r="234" spans="2:15" ht="15" hidden="1">
      <c r="B234" s="47" t="s">
        <v>236</v>
      </c>
      <c r="C234" t="s">
        <v>29</v>
      </c>
      <c r="D234" t="s">
        <v>675</v>
      </c>
      <c r="E234">
        <v>1967</v>
      </c>
      <c r="F234" s="45" t="s">
        <v>689</v>
      </c>
      <c r="G234" s="17"/>
      <c r="H234" s="17"/>
      <c r="I234" s="17"/>
      <c r="J234" s="17"/>
      <c r="K234" s="17"/>
      <c r="L234">
        <f t="shared" si="20"/>
        <v>0</v>
      </c>
      <c r="N234">
        <f t="shared" si="18"/>
        <v>0</v>
      </c>
      <c r="O234">
        <f t="shared" si="19"/>
        <v>0</v>
      </c>
    </row>
    <row r="235" spans="2:15" ht="15" hidden="1">
      <c r="B235" s="47" t="s">
        <v>235</v>
      </c>
      <c r="C235" t="s">
        <v>31</v>
      </c>
      <c r="D235" t="s">
        <v>662</v>
      </c>
      <c r="E235">
        <v>1967</v>
      </c>
      <c r="F235" s="45" t="s">
        <v>689</v>
      </c>
      <c r="G235" s="17"/>
      <c r="H235" s="17"/>
      <c r="I235" s="17"/>
      <c r="J235" s="17"/>
      <c r="K235" s="17"/>
      <c r="L235">
        <f t="shared" si="20"/>
        <v>0</v>
      </c>
      <c r="N235">
        <f t="shared" si="18"/>
        <v>0</v>
      </c>
      <c r="O235">
        <f t="shared" si="19"/>
        <v>0</v>
      </c>
    </row>
    <row r="236" spans="2:15" ht="15" hidden="1">
      <c r="B236" s="47" t="s">
        <v>242</v>
      </c>
      <c r="C236" t="s">
        <v>30</v>
      </c>
      <c r="D236" t="s">
        <v>658</v>
      </c>
      <c r="E236">
        <v>1967</v>
      </c>
      <c r="F236" s="45" t="s">
        <v>689</v>
      </c>
      <c r="G236" s="17"/>
      <c r="H236" s="17"/>
      <c r="I236" s="17"/>
      <c r="J236" s="17"/>
      <c r="K236" s="17"/>
      <c r="L236">
        <f t="shared" si="20"/>
        <v>0</v>
      </c>
      <c r="N236">
        <f t="shared" si="18"/>
        <v>0</v>
      </c>
      <c r="O236">
        <f t="shared" si="19"/>
        <v>0</v>
      </c>
    </row>
    <row r="237" spans="2:15" ht="15" hidden="1">
      <c r="B237" s="47" t="s">
        <v>240</v>
      </c>
      <c r="C237" t="s">
        <v>30</v>
      </c>
      <c r="D237" t="s">
        <v>658</v>
      </c>
      <c r="E237">
        <v>1967</v>
      </c>
      <c r="F237" s="45" t="s">
        <v>689</v>
      </c>
      <c r="G237" s="17"/>
      <c r="H237" s="17"/>
      <c r="I237" s="17"/>
      <c r="J237" s="17"/>
      <c r="K237" s="17"/>
      <c r="L237">
        <f>SUM(G237:K237,-M236)</f>
        <v>0</v>
      </c>
      <c r="N237">
        <f t="shared" si="18"/>
        <v>0</v>
      </c>
      <c r="O237">
        <f t="shared" si="19"/>
        <v>0</v>
      </c>
    </row>
    <row r="238" spans="2:15" ht="15" hidden="1">
      <c r="B238" s="47" t="s">
        <v>241</v>
      </c>
      <c r="C238" t="s">
        <v>35</v>
      </c>
      <c r="D238" t="s">
        <v>679</v>
      </c>
      <c r="E238">
        <v>1966</v>
      </c>
      <c r="F238" s="45" t="s">
        <v>689</v>
      </c>
      <c r="G238" s="17"/>
      <c r="H238" s="17"/>
      <c r="I238" s="17"/>
      <c r="J238" s="17"/>
      <c r="K238" s="17"/>
      <c r="L238">
        <f>SUM(G238:K238,-M237)</f>
        <v>0</v>
      </c>
      <c r="N238">
        <f t="shared" si="18"/>
        <v>0</v>
      </c>
      <c r="O238">
        <f t="shared" si="19"/>
        <v>0</v>
      </c>
    </row>
    <row r="239" spans="2:15" ht="15" hidden="1">
      <c r="B239" s="47" t="s">
        <v>252</v>
      </c>
      <c r="C239" t="s">
        <v>29</v>
      </c>
      <c r="D239" t="s">
        <v>675</v>
      </c>
      <c r="E239">
        <v>1967</v>
      </c>
      <c r="F239" s="45" t="s">
        <v>689</v>
      </c>
      <c r="G239" s="17"/>
      <c r="H239" s="17"/>
      <c r="I239" s="17"/>
      <c r="J239" s="17"/>
      <c r="K239" s="17"/>
      <c r="L239">
        <f aca="true" t="shared" si="21" ref="L239:L302">SUM(G239:K239,-M237)</f>
        <v>0</v>
      </c>
      <c r="N239">
        <f t="shared" si="18"/>
        <v>0</v>
      </c>
      <c r="O239">
        <f t="shared" si="19"/>
        <v>0</v>
      </c>
    </row>
    <row r="240" spans="2:15" ht="15" hidden="1">
      <c r="B240" s="47" t="s">
        <v>243</v>
      </c>
      <c r="C240" t="s">
        <v>30</v>
      </c>
      <c r="D240" t="s">
        <v>658</v>
      </c>
      <c r="E240">
        <v>1963</v>
      </c>
      <c r="F240" s="45" t="s">
        <v>689</v>
      </c>
      <c r="G240" s="17"/>
      <c r="H240" s="17"/>
      <c r="I240" s="17"/>
      <c r="J240" s="17"/>
      <c r="K240" s="17"/>
      <c r="L240">
        <f t="shared" si="21"/>
        <v>0</v>
      </c>
      <c r="N240">
        <f t="shared" si="18"/>
        <v>0</v>
      </c>
      <c r="O240">
        <f t="shared" si="19"/>
        <v>0</v>
      </c>
    </row>
    <row r="241" spans="2:15" ht="15" hidden="1">
      <c r="B241" s="47" t="s">
        <v>246</v>
      </c>
      <c r="C241" t="s">
        <v>30</v>
      </c>
      <c r="D241" t="s">
        <v>658</v>
      </c>
      <c r="E241">
        <v>1967</v>
      </c>
      <c r="F241" s="45" t="s">
        <v>689</v>
      </c>
      <c r="G241" s="17"/>
      <c r="H241" s="17"/>
      <c r="I241" s="17"/>
      <c r="J241" s="17"/>
      <c r="K241" s="17"/>
      <c r="L241">
        <f t="shared" si="21"/>
        <v>0</v>
      </c>
      <c r="N241">
        <f t="shared" si="18"/>
        <v>0</v>
      </c>
      <c r="O241">
        <f t="shared" si="19"/>
        <v>0</v>
      </c>
    </row>
    <row r="242" spans="2:15" ht="15" hidden="1">
      <c r="B242" s="47" t="s">
        <v>244</v>
      </c>
      <c r="C242" t="s">
        <v>28</v>
      </c>
      <c r="D242" t="s">
        <v>661</v>
      </c>
      <c r="E242">
        <v>1965</v>
      </c>
      <c r="F242" s="45" t="s">
        <v>689</v>
      </c>
      <c r="G242" s="17"/>
      <c r="H242" s="17"/>
      <c r="I242" s="17"/>
      <c r="J242" s="17"/>
      <c r="K242" s="17"/>
      <c r="L242">
        <f t="shared" si="21"/>
        <v>0</v>
      </c>
      <c r="N242">
        <f t="shared" si="18"/>
        <v>0</v>
      </c>
      <c r="O242">
        <f t="shared" si="19"/>
        <v>0</v>
      </c>
    </row>
    <row r="243" spans="2:15" ht="15" hidden="1">
      <c r="B243" s="47" t="s">
        <v>263</v>
      </c>
      <c r="C243" t="s">
        <v>30</v>
      </c>
      <c r="D243" t="s">
        <v>658</v>
      </c>
      <c r="E243">
        <v>1967</v>
      </c>
      <c r="F243" s="45" t="s">
        <v>689</v>
      </c>
      <c r="G243" s="17"/>
      <c r="H243" s="17"/>
      <c r="I243" s="17"/>
      <c r="J243" s="17"/>
      <c r="K243" s="17"/>
      <c r="L243">
        <f t="shared" si="21"/>
        <v>0</v>
      </c>
      <c r="N243">
        <f t="shared" si="18"/>
        <v>0</v>
      </c>
      <c r="O243">
        <f t="shared" si="19"/>
        <v>0</v>
      </c>
    </row>
    <row r="244" spans="2:15" ht="15" hidden="1">
      <c r="B244" s="47" t="s">
        <v>245</v>
      </c>
      <c r="C244" t="s">
        <v>41</v>
      </c>
      <c r="D244" t="s">
        <v>667</v>
      </c>
      <c r="E244">
        <v>1965</v>
      </c>
      <c r="F244" s="45" t="s">
        <v>689</v>
      </c>
      <c r="G244" s="17"/>
      <c r="H244" s="17"/>
      <c r="I244" s="17"/>
      <c r="J244" s="17"/>
      <c r="K244" s="17"/>
      <c r="L244">
        <f t="shared" si="21"/>
        <v>0</v>
      </c>
      <c r="N244">
        <f t="shared" si="18"/>
        <v>0</v>
      </c>
      <c r="O244">
        <f t="shared" si="19"/>
        <v>0</v>
      </c>
    </row>
    <row r="245" spans="2:15" ht="15" hidden="1">
      <c r="B245" s="47" t="s">
        <v>251</v>
      </c>
      <c r="C245" t="s">
        <v>30</v>
      </c>
      <c r="D245" t="s">
        <v>658</v>
      </c>
      <c r="E245">
        <v>1964</v>
      </c>
      <c r="F245" s="45" t="s">
        <v>689</v>
      </c>
      <c r="G245" s="17"/>
      <c r="H245" s="17"/>
      <c r="I245" s="17"/>
      <c r="J245" s="17"/>
      <c r="K245" s="17"/>
      <c r="L245">
        <f t="shared" si="21"/>
        <v>0</v>
      </c>
      <c r="N245">
        <f t="shared" si="18"/>
        <v>0</v>
      </c>
      <c r="O245">
        <f t="shared" si="19"/>
        <v>0</v>
      </c>
    </row>
    <row r="246" spans="2:15" ht="15" hidden="1">
      <c r="B246" s="47" t="s">
        <v>274</v>
      </c>
      <c r="C246" t="s">
        <v>676</v>
      </c>
      <c r="D246" t="s">
        <v>672</v>
      </c>
      <c r="E246">
        <v>1967</v>
      </c>
      <c r="F246" s="45" t="s">
        <v>689</v>
      </c>
      <c r="G246" s="17"/>
      <c r="H246" s="17"/>
      <c r="I246" s="17"/>
      <c r="J246" s="17"/>
      <c r="K246" s="17"/>
      <c r="L246">
        <f t="shared" si="21"/>
        <v>0</v>
      </c>
      <c r="N246">
        <f t="shared" si="18"/>
        <v>0</v>
      </c>
      <c r="O246">
        <f t="shared" si="19"/>
        <v>0</v>
      </c>
    </row>
    <row r="247" spans="2:15" ht="15" hidden="1">
      <c r="B247" s="47" t="s">
        <v>259</v>
      </c>
      <c r="C247" t="s">
        <v>29</v>
      </c>
      <c r="D247" t="s">
        <v>675</v>
      </c>
      <c r="E247">
        <v>1964</v>
      </c>
      <c r="F247" s="45" t="s">
        <v>689</v>
      </c>
      <c r="G247" s="17"/>
      <c r="H247" s="17"/>
      <c r="I247" s="17"/>
      <c r="J247" s="17"/>
      <c r="K247" s="17"/>
      <c r="L247">
        <f t="shared" si="21"/>
        <v>0</v>
      </c>
      <c r="N247">
        <f t="shared" si="18"/>
        <v>0</v>
      </c>
      <c r="O247">
        <f t="shared" si="19"/>
        <v>0</v>
      </c>
    </row>
    <row r="248" spans="2:15" ht="15" hidden="1">
      <c r="B248" s="47" t="s">
        <v>250</v>
      </c>
      <c r="C248" t="s">
        <v>36</v>
      </c>
      <c r="D248" t="s">
        <v>669</v>
      </c>
      <c r="E248">
        <v>1967</v>
      </c>
      <c r="F248" s="45" t="s">
        <v>689</v>
      </c>
      <c r="G248" s="17"/>
      <c r="H248" s="17"/>
      <c r="I248" s="17"/>
      <c r="J248" s="17"/>
      <c r="K248" s="17"/>
      <c r="L248">
        <f t="shared" si="21"/>
        <v>0</v>
      </c>
      <c r="N248">
        <f aca="true" t="shared" si="22" ref="N248:N308">SUM(G248:K248)</f>
        <v>0</v>
      </c>
      <c r="O248">
        <f t="shared" si="19"/>
        <v>0</v>
      </c>
    </row>
    <row r="249" spans="2:15" ht="15" hidden="1">
      <c r="B249" s="47" t="s">
        <v>253</v>
      </c>
      <c r="C249" t="s">
        <v>31</v>
      </c>
      <c r="D249" t="s">
        <v>662</v>
      </c>
      <c r="E249">
        <v>1966</v>
      </c>
      <c r="F249" s="45" t="s">
        <v>689</v>
      </c>
      <c r="G249" s="17"/>
      <c r="H249" s="17"/>
      <c r="I249" s="17"/>
      <c r="J249" s="17"/>
      <c r="K249" s="17"/>
      <c r="L249">
        <f t="shared" si="21"/>
        <v>0</v>
      </c>
      <c r="N249">
        <f t="shared" si="22"/>
        <v>0</v>
      </c>
      <c r="O249">
        <f t="shared" si="19"/>
        <v>0</v>
      </c>
    </row>
    <row r="250" spans="2:15" ht="15" hidden="1">
      <c r="B250" s="47" t="s">
        <v>254</v>
      </c>
      <c r="C250" t="s">
        <v>31</v>
      </c>
      <c r="D250" t="s">
        <v>662</v>
      </c>
      <c r="E250">
        <v>1963</v>
      </c>
      <c r="F250" s="45" t="s">
        <v>689</v>
      </c>
      <c r="G250" s="17"/>
      <c r="H250" s="17"/>
      <c r="I250" s="17"/>
      <c r="J250" s="17"/>
      <c r="K250" s="17"/>
      <c r="L250">
        <f t="shared" si="21"/>
        <v>0</v>
      </c>
      <c r="N250">
        <f t="shared" si="22"/>
        <v>0</v>
      </c>
      <c r="O250">
        <f t="shared" si="19"/>
        <v>0</v>
      </c>
    </row>
    <row r="251" spans="2:15" ht="15" hidden="1">
      <c r="B251" s="47" t="s">
        <v>297</v>
      </c>
      <c r="C251" t="s">
        <v>41</v>
      </c>
      <c r="D251" t="s">
        <v>667</v>
      </c>
      <c r="E251">
        <v>1966</v>
      </c>
      <c r="F251" s="45" t="s">
        <v>689</v>
      </c>
      <c r="G251" s="17"/>
      <c r="H251" s="17"/>
      <c r="I251" s="17"/>
      <c r="J251" s="17"/>
      <c r="K251" s="17"/>
      <c r="L251">
        <f t="shared" si="21"/>
        <v>0</v>
      </c>
      <c r="N251">
        <f t="shared" si="22"/>
        <v>0</v>
      </c>
      <c r="O251">
        <f t="shared" si="19"/>
        <v>0</v>
      </c>
    </row>
    <row r="252" spans="2:15" ht="15" hidden="1">
      <c r="B252" s="47" t="s">
        <v>256</v>
      </c>
      <c r="C252" t="s">
        <v>44</v>
      </c>
      <c r="D252" t="s">
        <v>670</v>
      </c>
      <c r="E252">
        <v>1965</v>
      </c>
      <c r="F252" s="45" t="s">
        <v>689</v>
      </c>
      <c r="G252" s="17"/>
      <c r="H252" s="17"/>
      <c r="I252" s="17"/>
      <c r="J252" s="17"/>
      <c r="K252" s="17"/>
      <c r="L252">
        <f t="shared" si="21"/>
        <v>0</v>
      </c>
      <c r="N252">
        <f t="shared" si="22"/>
        <v>0</v>
      </c>
      <c r="O252">
        <f t="shared" si="19"/>
        <v>0</v>
      </c>
    </row>
    <row r="253" spans="2:15" ht="15" hidden="1">
      <c r="B253" s="47" t="s">
        <v>261</v>
      </c>
      <c r="C253" t="s">
        <v>35</v>
      </c>
      <c r="D253" t="s">
        <v>679</v>
      </c>
      <c r="E253">
        <v>1965</v>
      </c>
      <c r="F253" s="45" t="s">
        <v>689</v>
      </c>
      <c r="G253" s="17"/>
      <c r="H253" s="17"/>
      <c r="I253" s="17"/>
      <c r="J253" s="17"/>
      <c r="K253" s="17"/>
      <c r="L253">
        <f t="shared" si="21"/>
        <v>0</v>
      </c>
      <c r="N253">
        <f t="shared" si="22"/>
        <v>0</v>
      </c>
      <c r="O253">
        <f t="shared" si="19"/>
        <v>0</v>
      </c>
    </row>
    <row r="254" spans="2:15" ht="15" hidden="1">
      <c r="B254" s="47" t="s">
        <v>264</v>
      </c>
      <c r="C254" t="s">
        <v>37</v>
      </c>
      <c r="D254" t="s">
        <v>678</v>
      </c>
      <c r="E254">
        <v>1964</v>
      </c>
      <c r="F254" s="45" t="s">
        <v>689</v>
      </c>
      <c r="G254" s="17"/>
      <c r="H254" s="17"/>
      <c r="I254" s="17"/>
      <c r="J254" s="17"/>
      <c r="K254" s="17"/>
      <c r="L254">
        <f t="shared" si="21"/>
        <v>0</v>
      </c>
      <c r="N254">
        <f t="shared" si="22"/>
        <v>0</v>
      </c>
      <c r="O254">
        <f t="shared" si="19"/>
        <v>0</v>
      </c>
    </row>
    <row r="255" spans="2:15" ht="15" hidden="1">
      <c r="B255" s="47" t="s">
        <v>260</v>
      </c>
      <c r="C255" t="s">
        <v>41</v>
      </c>
      <c r="D255" t="s">
        <v>667</v>
      </c>
      <c r="E255">
        <v>1963</v>
      </c>
      <c r="F255" s="45" t="s">
        <v>689</v>
      </c>
      <c r="G255" s="17"/>
      <c r="H255" s="17"/>
      <c r="I255" s="17"/>
      <c r="J255" s="17"/>
      <c r="K255" s="17"/>
      <c r="L255">
        <f t="shared" si="21"/>
        <v>0</v>
      </c>
      <c r="N255">
        <f t="shared" si="22"/>
        <v>0</v>
      </c>
      <c r="O255">
        <f t="shared" si="19"/>
        <v>0</v>
      </c>
    </row>
    <row r="256" spans="2:15" ht="15" hidden="1">
      <c r="B256" s="47" t="s">
        <v>268</v>
      </c>
      <c r="C256" t="s">
        <v>30</v>
      </c>
      <c r="D256" t="s">
        <v>658</v>
      </c>
      <c r="E256">
        <v>1964</v>
      </c>
      <c r="F256" s="45" t="s">
        <v>689</v>
      </c>
      <c r="G256" s="17"/>
      <c r="H256" s="17"/>
      <c r="I256" s="17"/>
      <c r="J256" s="17"/>
      <c r="K256" s="17"/>
      <c r="L256">
        <f t="shared" si="21"/>
        <v>0</v>
      </c>
      <c r="N256">
        <f t="shared" si="22"/>
        <v>0</v>
      </c>
      <c r="O256">
        <f t="shared" si="19"/>
        <v>0</v>
      </c>
    </row>
    <row r="257" spans="2:15" ht="15" hidden="1">
      <c r="B257" s="47" t="s">
        <v>303</v>
      </c>
      <c r="C257" t="s">
        <v>41</v>
      </c>
      <c r="D257" t="s">
        <v>667</v>
      </c>
      <c r="E257">
        <v>1967</v>
      </c>
      <c r="F257" s="45" t="s">
        <v>689</v>
      </c>
      <c r="G257" s="17"/>
      <c r="H257" s="17"/>
      <c r="I257" s="17"/>
      <c r="J257" s="17"/>
      <c r="K257" s="17"/>
      <c r="L257">
        <f t="shared" si="21"/>
        <v>0</v>
      </c>
      <c r="N257">
        <f t="shared" si="22"/>
        <v>0</v>
      </c>
      <c r="O257">
        <f t="shared" si="19"/>
        <v>0</v>
      </c>
    </row>
    <row r="258" spans="2:15" ht="15" hidden="1">
      <c r="B258" s="47" t="s">
        <v>265</v>
      </c>
      <c r="C258" t="s">
        <v>28</v>
      </c>
      <c r="D258" t="s">
        <v>661</v>
      </c>
      <c r="E258">
        <v>1963</v>
      </c>
      <c r="F258" s="45" t="s">
        <v>689</v>
      </c>
      <c r="G258" s="17"/>
      <c r="H258" s="17"/>
      <c r="I258" s="17"/>
      <c r="J258" s="17"/>
      <c r="K258" s="17"/>
      <c r="L258">
        <f t="shared" si="21"/>
        <v>0</v>
      </c>
      <c r="N258">
        <f t="shared" si="22"/>
        <v>0</v>
      </c>
      <c r="O258">
        <f t="shared" si="19"/>
        <v>0</v>
      </c>
    </row>
    <row r="259" spans="2:15" ht="15" hidden="1">
      <c r="B259" s="47" t="s">
        <v>267</v>
      </c>
      <c r="C259" t="s">
        <v>28</v>
      </c>
      <c r="D259" t="s">
        <v>661</v>
      </c>
      <c r="E259">
        <v>1965</v>
      </c>
      <c r="F259" s="45" t="s">
        <v>689</v>
      </c>
      <c r="G259" s="17"/>
      <c r="H259" s="17"/>
      <c r="I259" s="17"/>
      <c r="J259" s="17"/>
      <c r="K259" s="17"/>
      <c r="L259">
        <f t="shared" si="21"/>
        <v>0</v>
      </c>
      <c r="N259">
        <f t="shared" si="22"/>
        <v>0</v>
      </c>
      <c r="O259">
        <f t="shared" si="19"/>
        <v>0</v>
      </c>
    </row>
    <row r="260" spans="2:15" ht="15" hidden="1">
      <c r="B260" s="47" t="s">
        <v>270</v>
      </c>
      <c r="C260" t="s">
        <v>28</v>
      </c>
      <c r="D260" t="s">
        <v>661</v>
      </c>
      <c r="E260">
        <v>1966</v>
      </c>
      <c r="F260" s="45" t="s">
        <v>689</v>
      </c>
      <c r="G260" s="17"/>
      <c r="H260" s="17"/>
      <c r="I260" s="17"/>
      <c r="J260" s="17"/>
      <c r="K260" s="17"/>
      <c r="L260">
        <f t="shared" si="21"/>
        <v>0</v>
      </c>
      <c r="N260">
        <f t="shared" si="22"/>
        <v>0</v>
      </c>
      <c r="O260">
        <f t="shared" si="19"/>
        <v>0</v>
      </c>
    </row>
    <row r="261" spans="2:15" ht="15" hidden="1">
      <c r="B261" s="47" t="s">
        <v>269</v>
      </c>
      <c r="C261" t="s">
        <v>44</v>
      </c>
      <c r="D261" t="s">
        <v>670</v>
      </c>
      <c r="E261">
        <v>1966</v>
      </c>
      <c r="F261" s="45" t="s">
        <v>689</v>
      </c>
      <c r="G261" s="17"/>
      <c r="H261" s="17"/>
      <c r="I261" s="17"/>
      <c r="J261" s="17"/>
      <c r="K261" s="17"/>
      <c r="L261">
        <f t="shared" si="21"/>
        <v>0</v>
      </c>
      <c r="N261">
        <f t="shared" si="22"/>
        <v>0</v>
      </c>
      <c r="O261">
        <f t="shared" si="19"/>
        <v>0</v>
      </c>
    </row>
    <row r="262" spans="2:15" ht="15" hidden="1">
      <c r="B262" s="47" t="s">
        <v>271</v>
      </c>
      <c r="C262" t="s">
        <v>30</v>
      </c>
      <c r="D262" t="s">
        <v>658</v>
      </c>
      <c r="E262">
        <v>1966</v>
      </c>
      <c r="F262" s="45" t="s">
        <v>689</v>
      </c>
      <c r="G262" s="17"/>
      <c r="H262" s="17"/>
      <c r="I262" s="17"/>
      <c r="J262" s="17"/>
      <c r="K262" s="17"/>
      <c r="L262">
        <f t="shared" si="21"/>
        <v>0</v>
      </c>
      <c r="N262">
        <f t="shared" si="22"/>
        <v>0</v>
      </c>
      <c r="O262">
        <f t="shared" si="19"/>
        <v>0</v>
      </c>
    </row>
    <row r="263" spans="2:15" ht="15" hidden="1">
      <c r="B263" s="47" t="s">
        <v>272</v>
      </c>
      <c r="C263" t="s">
        <v>37</v>
      </c>
      <c r="D263" t="s">
        <v>678</v>
      </c>
      <c r="E263">
        <v>1963</v>
      </c>
      <c r="F263" s="45" t="s">
        <v>689</v>
      </c>
      <c r="G263" s="17"/>
      <c r="H263" s="17"/>
      <c r="I263" s="17"/>
      <c r="J263" s="17"/>
      <c r="K263" s="17"/>
      <c r="L263">
        <f t="shared" si="21"/>
        <v>0</v>
      </c>
      <c r="N263">
        <f t="shared" si="22"/>
        <v>0</v>
      </c>
      <c r="O263">
        <f t="shared" si="19"/>
        <v>0</v>
      </c>
    </row>
    <row r="264" spans="2:15" ht="15" hidden="1">
      <c r="B264" s="47" t="s">
        <v>285</v>
      </c>
      <c r="C264" t="s">
        <v>30</v>
      </c>
      <c r="D264" t="s">
        <v>658</v>
      </c>
      <c r="E264">
        <v>1965</v>
      </c>
      <c r="F264" s="45" t="s">
        <v>689</v>
      </c>
      <c r="G264" s="17"/>
      <c r="H264" s="17"/>
      <c r="I264" s="17"/>
      <c r="J264" s="17"/>
      <c r="K264" s="17"/>
      <c r="L264">
        <f t="shared" si="21"/>
        <v>0</v>
      </c>
      <c r="N264">
        <f t="shared" si="22"/>
        <v>0</v>
      </c>
      <c r="O264">
        <f t="shared" si="19"/>
        <v>0</v>
      </c>
    </row>
    <row r="265" spans="2:15" ht="15" hidden="1">
      <c r="B265" s="47" t="s">
        <v>294</v>
      </c>
      <c r="C265" t="s">
        <v>33</v>
      </c>
      <c r="D265" t="s">
        <v>666</v>
      </c>
      <c r="E265">
        <v>1963</v>
      </c>
      <c r="F265" s="45" t="s">
        <v>689</v>
      </c>
      <c r="G265" s="17"/>
      <c r="H265" s="17"/>
      <c r="I265" s="17"/>
      <c r="J265" s="17"/>
      <c r="K265" s="17"/>
      <c r="L265">
        <f t="shared" si="21"/>
        <v>0</v>
      </c>
      <c r="N265">
        <f t="shared" si="22"/>
        <v>0</v>
      </c>
      <c r="O265">
        <f t="shared" si="19"/>
        <v>0</v>
      </c>
    </row>
    <row r="266" spans="2:15" ht="15" hidden="1">
      <c r="B266" s="47" t="s">
        <v>306</v>
      </c>
      <c r="C266" t="s">
        <v>30</v>
      </c>
      <c r="D266" t="s">
        <v>658</v>
      </c>
      <c r="E266">
        <v>1966</v>
      </c>
      <c r="F266" s="45" t="s">
        <v>689</v>
      </c>
      <c r="G266" s="17"/>
      <c r="H266" s="17"/>
      <c r="I266" s="17"/>
      <c r="J266" s="17"/>
      <c r="K266" s="17"/>
      <c r="L266">
        <f t="shared" si="21"/>
        <v>0</v>
      </c>
      <c r="N266">
        <f t="shared" si="22"/>
        <v>0</v>
      </c>
      <c r="O266">
        <f t="shared" si="19"/>
        <v>0</v>
      </c>
    </row>
    <row r="267" spans="2:15" ht="15" hidden="1">
      <c r="B267" s="47" t="s">
        <v>273</v>
      </c>
      <c r="C267" t="s">
        <v>686</v>
      </c>
      <c r="D267" t="s">
        <v>672</v>
      </c>
      <c r="E267">
        <v>1964</v>
      </c>
      <c r="F267" s="45" t="s">
        <v>689</v>
      </c>
      <c r="G267" s="17"/>
      <c r="H267" s="17"/>
      <c r="I267" s="17"/>
      <c r="J267" s="17"/>
      <c r="K267" s="17"/>
      <c r="L267">
        <f t="shared" si="21"/>
        <v>0</v>
      </c>
      <c r="N267">
        <f t="shared" si="22"/>
        <v>0</v>
      </c>
      <c r="O267">
        <f t="shared" si="19"/>
        <v>0</v>
      </c>
    </row>
    <row r="268" spans="2:15" ht="15" hidden="1">
      <c r="B268" s="47" t="s">
        <v>275</v>
      </c>
      <c r="C268" t="s">
        <v>35</v>
      </c>
      <c r="D268" t="s">
        <v>679</v>
      </c>
      <c r="E268">
        <v>1966</v>
      </c>
      <c r="F268" s="45" t="s">
        <v>689</v>
      </c>
      <c r="G268" s="17"/>
      <c r="H268" s="17"/>
      <c r="I268" s="17"/>
      <c r="J268" s="17"/>
      <c r="K268" s="17"/>
      <c r="L268">
        <f t="shared" si="21"/>
        <v>0</v>
      </c>
      <c r="N268">
        <f t="shared" si="22"/>
        <v>0</v>
      </c>
      <c r="O268">
        <f t="shared" si="19"/>
        <v>0</v>
      </c>
    </row>
    <row r="269" spans="2:15" ht="15" hidden="1">
      <c r="B269" s="47" t="s">
        <v>277</v>
      </c>
      <c r="C269" t="s">
        <v>686</v>
      </c>
      <c r="D269" t="s">
        <v>672</v>
      </c>
      <c r="E269">
        <v>1963</v>
      </c>
      <c r="F269" s="45" t="s">
        <v>689</v>
      </c>
      <c r="G269" s="17"/>
      <c r="H269" s="17"/>
      <c r="I269" s="17"/>
      <c r="J269" s="17"/>
      <c r="K269" s="17"/>
      <c r="L269">
        <f t="shared" si="21"/>
        <v>0</v>
      </c>
      <c r="N269">
        <f t="shared" si="22"/>
        <v>0</v>
      </c>
      <c r="O269">
        <f t="shared" si="19"/>
        <v>0</v>
      </c>
    </row>
    <row r="270" spans="2:15" ht="15" hidden="1">
      <c r="B270" s="47" t="s">
        <v>278</v>
      </c>
      <c r="C270" t="s">
        <v>36</v>
      </c>
      <c r="D270" t="s">
        <v>669</v>
      </c>
      <c r="E270">
        <v>1966</v>
      </c>
      <c r="F270" s="45" t="s">
        <v>689</v>
      </c>
      <c r="G270" s="17"/>
      <c r="H270" s="17"/>
      <c r="I270" s="17"/>
      <c r="J270" s="17"/>
      <c r="K270" s="17"/>
      <c r="L270">
        <f t="shared" si="21"/>
        <v>0</v>
      </c>
      <c r="N270">
        <f t="shared" si="22"/>
        <v>0</v>
      </c>
      <c r="O270">
        <f t="shared" si="19"/>
        <v>0</v>
      </c>
    </row>
    <row r="271" spans="2:15" ht="15" hidden="1">
      <c r="B271" s="47" t="s">
        <v>279</v>
      </c>
      <c r="C271" t="s">
        <v>44</v>
      </c>
      <c r="D271" t="s">
        <v>670</v>
      </c>
      <c r="E271">
        <v>1965</v>
      </c>
      <c r="F271" s="45" t="s">
        <v>689</v>
      </c>
      <c r="G271" s="17"/>
      <c r="H271" s="17"/>
      <c r="I271" s="17"/>
      <c r="J271" s="17"/>
      <c r="K271" s="17"/>
      <c r="L271">
        <f t="shared" si="21"/>
        <v>0</v>
      </c>
      <c r="N271">
        <f t="shared" si="22"/>
        <v>0</v>
      </c>
      <c r="O271">
        <f t="shared" si="19"/>
        <v>0</v>
      </c>
    </row>
    <row r="272" spans="2:15" ht="15" hidden="1">
      <c r="B272" s="47" t="s">
        <v>280</v>
      </c>
      <c r="C272" t="s">
        <v>29</v>
      </c>
      <c r="D272" t="s">
        <v>675</v>
      </c>
      <c r="E272">
        <v>1966</v>
      </c>
      <c r="F272" s="45" t="s">
        <v>689</v>
      </c>
      <c r="G272" s="17"/>
      <c r="H272" s="17"/>
      <c r="I272" s="17"/>
      <c r="J272" s="17"/>
      <c r="K272" s="17"/>
      <c r="L272">
        <f t="shared" si="21"/>
        <v>0</v>
      </c>
      <c r="N272">
        <f t="shared" si="22"/>
        <v>0</v>
      </c>
      <c r="O272">
        <f t="shared" si="19"/>
        <v>0</v>
      </c>
    </row>
    <row r="273" spans="2:15" ht="15" hidden="1">
      <c r="B273" s="47" t="s">
        <v>281</v>
      </c>
      <c r="C273" t="s">
        <v>44</v>
      </c>
      <c r="D273" t="s">
        <v>670</v>
      </c>
      <c r="E273">
        <v>1966</v>
      </c>
      <c r="F273" s="45" t="s">
        <v>689</v>
      </c>
      <c r="G273" s="17"/>
      <c r="H273" s="17"/>
      <c r="I273" s="17"/>
      <c r="J273" s="17"/>
      <c r="K273" s="17"/>
      <c r="L273">
        <f t="shared" si="21"/>
        <v>0</v>
      </c>
      <c r="N273">
        <f t="shared" si="22"/>
        <v>0</v>
      </c>
      <c r="O273">
        <f t="shared" si="19"/>
        <v>0</v>
      </c>
    </row>
    <row r="274" spans="2:15" ht="15" hidden="1">
      <c r="B274" s="47" t="s">
        <v>282</v>
      </c>
      <c r="C274" t="s">
        <v>676</v>
      </c>
      <c r="D274" t="s">
        <v>672</v>
      </c>
      <c r="E274">
        <v>1963</v>
      </c>
      <c r="F274" s="45" t="s">
        <v>689</v>
      </c>
      <c r="G274" s="17"/>
      <c r="H274" s="17"/>
      <c r="I274" s="17"/>
      <c r="J274" s="17"/>
      <c r="K274" s="17"/>
      <c r="L274">
        <f t="shared" si="21"/>
        <v>0</v>
      </c>
      <c r="N274">
        <f t="shared" si="22"/>
        <v>0</v>
      </c>
      <c r="O274">
        <f t="shared" si="19"/>
        <v>0</v>
      </c>
    </row>
    <row r="275" spans="2:15" ht="15" hidden="1">
      <c r="B275" s="47" t="s">
        <v>283</v>
      </c>
      <c r="C275" t="s">
        <v>30</v>
      </c>
      <c r="D275" t="s">
        <v>658</v>
      </c>
      <c r="E275">
        <v>1967</v>
      </c>
      <c r="F275" s="45" t="s">
        <v>689</v>
      </c>
      <c r="G275" s="17"/>
      <c r="H275" s="17"/>
      <c r="I275" s="17"/>
      <c r="J275" s="17"/>
      <c r="K275" s="17"/>
      <c r="L275">
        <f t="shared" si="21"/>
        <v>0</v>
      </c>
      <c r="N275">
        <f t="shared" si="22"/>
        <v>0</v>
      </c>
      <c r="O275">
        <f t="shared" si="19"/>
        <v>0</v>
      </c>
    </row>
    <row r="276" spans="2:15" ht="15" hidden="1">
      <c r="B276" s="47" t="s">
        <v>284</v>
      </c>
      <c r="C276" t="s">
        <v>35</v>
      </c>
      <c r="D276" t="s">
        <v>679</v>
      </c>
      <c r="E276">
        <v>1964</v>
      </c>
      <c r="F276" s="45" t="s">
        <v>689</v>
      </c>
      <c r="G276" s="17"/>
      <c r="H276" s="17"/>
      <c r="I276" s="17"/>
      <c r="J276" s="17"/>
      <c r="K276" s="17"/>
      <c r="L276">
        <f t="shared" si="21"/>
        <v>0</v>
      </c>
      <c r="N276">
        <f t="shared" si="22"/>
        <v>0</v>
      </c>
      <c r="O276">
        <f t="shared" si="19"/>
        <v>0</v>
      </c>
    </row>
    <row r="277" spans="2:15" ht="15" hidden="1">
      <c r="B277" s="47" t="s">
        <v>286</v>
      </c>
      <c r="C277" t="s">
        <v>686</v>
      </c>
      <c r="D277" t="s">
        <v>672</v>
      </c>
      <c r="E277">
        <v>1964</v>
      </c>
      <c r="F277" s="45" t="s">
        <v>689</v>
      </c>
      <c r="G277" s="17"/>
      <c r="H277" s="17"/>
      <c r="I277" s="17"/>
      <c r="J277" s="17"/>
      <c r="K277" s="17"/>
      <c r="L277">
        <f t="shared" si="21"/>
        <v>0</v>
      </c>
      <c r="N277">
        <f t="shared" si="22"/>
        <v>0</v>
      </c>
      <c r="O277">
        <f t="shared" si="19"/>
        <v>0</v>
      </c>
    </row>
    <row r="278" spans="2:15" ht="15" hidden="1">
      <c r="B278" s="47" t="s">
        <v>287</v>
      </c>
      <c r="C278" t="s">
        <v>33</v>
      </c>
      <c r="D278" t="s">
        <v>666</v>
      </c>
      <c r="E278">
        <v>1967</v>
      </c>
      <c r="F278" s="45" t="s">
        <v>689</v>
      </c>
      <c r="G278" s="17"/>
      <c r="H278" s="17"/>
      <c r="I278" s="17"/>
      <c r="J278" s="17"/>
      <c r="K278" s="17"/>
      <c r="L278">
        <f t="shared" si="21"/>
        <v>0</v>
      </c>
      <c r="N278">
        <f t="shared" si="22"/>
        <v>0</v>
      </c>
      <c r="O278">
        <f t="shared" si="19"/>
        <v>0</v>
      </c>
    </row>
    <row r="279" spans="2:15" ht="15" hidden="1">
      <c r="B279" s="47" t="s">
        <v>288</v>
      </c>
      <c r="C279" t="s">
        <v>48</v>
      </c>
      <c r="D279" t="s">
        <v>674</v>
      </c>
      <c r="E279">
        <v>1966</v>
      </c>
      <c r="F279" s="45" t="s">
        <v>689</v>
      </c>
      <c r="G279" s="17"/>
      <c r="H279" s="17"/>
      <c r="I279" s="17"/>
      <c r="J279" s="17"/>
      <c r="K279" s="17"/>
      <c r="L279">
        <f t="shared" si="21"/>
        <v>0</v>
      </c>
      <c r="N279">
        <f t="shared" si="22"/>
        <v>0</v>
      </c>
      <c r="O279">
        <f t="shared" si="19"/>
        <v>0</v>
      </c>
    </row>
    <row r="280" spans="2:15" ht="15" hidden="1">
      <c r="B280" s="47" t="s">
        <v>289</v>
      </c>
      <c r="C280">
        <v>0</v>
      </c>
      <c r="D280" t="s">
        <v>682</v>
      </c>
      <c r="E280">
        <v>1965</v>
      </c>
      <c r="F280" s="45" t="s">
        <v>689</v>
      </c>
      <c r="G280" s="17"/>
      <c r="H280" s="17"/>
      <c r="I280" s="17"/>
      <c r="J280" s="17"/>
      <c r="K280" s="17"/>
      <c r="L280">
        <f t="shared" si="21"/>
        <v>0</v>
      </c>
      <c r="N280">
        <f t="shared" si="22"/>
        <v>0</v>
      </c>
      <c r="O280">
        <f aca="true" t="shared" si="23" ref="O280:O308">COUNTIF(G280:K280,"&gt;=1")</f>
        <v>0</v>
      </c>
    </row>
    <row r="281" spans="2:15" ht="15" hidden="1">
      <c r="B281" s="47" t="s">
        <v>290</v>
      </c>
      <c r="C281" t="s">
        <v>44</v>
      </c>
      <c r="D281" t="s">
        <v>670</v>
      </c>
      <c r="E281">
        <v>1965</v>
      </c>
      <c r="F281" s="45" t="s">
        <v>689</v>
      </c>
      <c r="G281" s="17"/>
      <c r="H281" s="17"/>
      <c r="I281" s="17"/>
      <c r="J281" s="17"/>
      <c r="K281" s="17"/>
      <c r="L281">
        <f t="shared" si="21"/>
        <v>0</v>
      </c>
      <c r="N281">
        <f t="shared" si="22"/>
        <v>0</v>
      </c>
      <c r="O281">
        <f t="shared" si="23"/>
        <v>0</v>
      </c>
    </row>
    <row r="282" spans="2:15" ht="15" hidden="1">
      <c r="B282" s="47" t="s">
        <v>291</v>
      </c>
      <c r="C282" t="s">
        <v>41</v>
      </c>
      <c r="D282" t="s">
        <v>667</v>
      </c>
      <c r="E282">
        <v>1966</v>
      </c>
      <c r="F282" s="45" t="s">
        <v>689</v>
      </c>
      <c r="G282" s="17"/>
      <c r="H282" s="17"/>
      <c r="I282" s="17"/>
      <c r="J282" s="17"/>
      <c r="K282" s="17"/>
      <c r="L282">
        <f t="shared" si="21"/>
        <v>0</v>
      </c>
      <c r="N282">
        <f t="shared" si="22"/>
        <v>0</v>
      </c>
      <c r="O282">
        <f t="shared" si="23"/>
        <v>0</v>
      </c>
    </row>
    <row r="283" spans="2:15" ht="15" hidden="1">
      <c r="B283" s="47" t="s">
        <v>292</v>
      </c>
      <c r="C283" t="s">
        <v>34</v>
      </c>
      <c r="D283" t="s">
        <v>660</v>
      </c>
      <c r="E283">
        <v>1967</v>
      </c>
      <c r="F283" s="45" t="s">
        <v>689</v>
      </c>
      <c r="G283" s="17"/>
      <c r="H283" s="17"/>
      <c r="I283" s="17"/>
      <c r="J283" s="17"/>
      <c r="K283" s="17"/>
      <c r="L283">
        <f t="shared" si="21"/>
        <v>0</v>
      </c>
      <c r="N283">
        <f t="shared" si="22"/>
        <v>0</v>
      </c>
      <c r="O283">
        <f t="shared" si="23"/>
        <v>0</v>
      </c>
    </row>
    <row r="284" spans="2:15" ht="15" hidden="1">
      <c r="B284" s="47" t="s">
        <v>293</v>
      </c>
      <c r="C284" t="s">
        <v>36</v>
      </c>
      <c r="D284" t="s">
        <v>669</v>
      </c>
      <c r="E284">
        <v>1967</v>
      </c>
      <c r="F284" s="45" t="s">
        <v>689</v>
      </c>
      <c r="G284" s="17"/>
      <c r="H284" s="17"/>
      <c r="I284" s="17"/>
      <c r="J284" s="17"/>
      <c r="K284" s="17"/>
      <c r="L284">
        <f t="shared" si="21"/>
        <v>0</v>
      </c>
      <c r="N284">
        <f t="shared" si="22"/>
        <v>0</v>
      </c>
      <c r="O284">
        <f t="shared" si="23"/>
        <v>0</v>
      </c>
    </row>
    <row r="285" spans="2:15" ht="15" hidden="1">
      <c r="B285" s="47" t="s">
        <v>295</v>
      </c>
      <c r="C285" t="s">
        <v>30</v>
      </c>
      <c r="D285" t="s">
        <v>658</v>
      </c>
      <c r="E285">
        <v>1964</v>
      </c>
      <c r="F285" s="45" t="s">
        <v>689</v>
      </c>
      <c r="G285" s="17"/>
      <c r="H285" s="17"/>
      <c r="I285" s="17"/>
      <c r="J285" s="17"/>
      <c r="K285" s="17"/>
      <c r="L285">
        <f t="shared" si="21"/>
        <v>0</v>
      </c>
      <c r="N285">
        <f t="shared" si="22"/>
        <v>0</v>
      </c>
      <c r="O285">
        <f t="shared" si="23"/>
        <v>0</v>
      </c>
    </row>
    <row r="286" spans="2:15" ht="15" hidden="1">
      <c r="B286" s="47" t="s">
        <v>296</v>
      </c>
      <c r="C286" t="s">
        <v>30</v>
      </c>
      <c r="D286" t="s">
        <v>658</v>
      </c>
      <c r="E286">
        <v>1965</v>
      </c>
      <c r="F286" s="45" t="s">
        <v>689</v>
      </c>
      <c r="G286" s="17"/>
      <c r="H286" s="17"/>
      <c r="I286" s="17"/>
      <c r="J286" s="17"/>
      <c r="K286" s="17"/>
      <c r="L286">
        <f t="shared" si="21"/>
        <v>0</v>
      </c>
      <c r="N286">
        <f t="shared" si="22"/>
        <v>0</v>
      </c>
      <c r="O286">
        <f t="shared" si="23"/>
        <v>0</v>
      </c>
    </row>
    <row r="287" spans="2:15" ht="15" hidden="1">
      <c r="B287" s="47" t="s">
        <v>298</v>
      </c>
      <c r="C287" t="s">
        <v>41</v>
      </c>
      <c r="D287" t="s">
        <v>667</v>
      </c>
      <c r="E287">
        <v>1964</v>
      </c>
      <c r="F287" s="45" t="s">
        <v>689</v>
      </c>
      <c r="G287" s="17"/>
      <c r="H287" s="17"/>
      <c r="I287" s="17"/>
      <c r="J287" s="17"/>
      <c r="K287" s="17"/>
      <c r="L287">
        <f t="shared" si="21"/>
        <v>0</v>
      </c>
      <c r="N287">
        <f t="shared" si="22"/>
        <v>0</v>
      </c>
      <c r="O287">
        <f t="shared" si="23"/>
        <v>0</v>
      </c>
    </row>
    <row r="288" spans="2:15" ht="15" hidden="1">
      <c r="B288" s="47" t="s">
        <v>299</v>
      </c>
      <c r="C288" t="s">
        <v>28</v>
      </c>
      <c r="D288" t="s">
        <v>661</v>
      </c>
      <c r="E288">
        <v>1964</v>
      </c>
      <c r="F288" s="45" t="s">
        <v>689</v>
      </c>
      <c r="G288" s="17"/>
      <c r="H288" s="17"/>
      <c r="I288" s="17"/>
      <c r="J288" s="17"/>
      <c r="K288" s="17"/>
      <c r="L288">
        <f t="shared" si="21"/>
        <v>0</v>
      </c>
      <c r="N288">
        <f t="shared" si="22"/>
        <v>0</v>
      </c>
      <c r="O288">
        <f t="shared" si="23"/>
        <v>0</v>
      </c>
    </row>
    <row r="289" spans="2:15" ht="15" hidden="1">
      <c r="B289" s="47" t="s">
        <v>300</v>
      </c>
      <c r="C289" t="s">
        <v>30</v>
      </c>
      <c r="D289" t="s">
        <v>658</v>
      </c>
      <c r="E289">
        <v>1966</v>
      </c>
      <c r="F289" s="45" t="s">
        <v>689</v>
      </c>
      <c r="G289" s="17"/>
      <c r="H289" s="17"/>
      <c r="I289" s="17"/>
      <c r="J289" s="17"/>
      <c r="K289" s="17"/>
      <c r="L289">
        <f t="shared" si="21"/>
        <v>0</v>
      </c>
      <c r="N289">
        <f t="shared" si="22"/>
        <v>0</v>
      </c>
      <c r="O289">
        <f t="shared" si="23"/>
        <v>0</v>
      </c>
    </row>
    <row r="290" spans="2:15" ht="15" hidden="1">
      <c r="B290" s="47" t="s">
        <v>301</v>
      </c>
      <c r="C290" t="s">
        <v>33</v>
      </c>
      <c r="D290" t="s">
        <v>666</v>
      </c>
      <c r="E290">
        <v>1964</v>
      </c>
      <c r="F290" s="45" t="s">
        <v>689</v>
      </c>
      <c r="G290" s="17"/>
      <c r="H290" s="17"/>
      <c r="I290" s="17"/>
      <c r="J290" s="17"/>
      <c r="K290" s="17"/>
      <c r="L290">
        <f t="shared" si="21"/>
        <v>0</v>
      </c>
      <c r="N290">
        <f t="shared" si="22"/>
        <v>0</v>
      </c>
      <c r="O290">
        <f t="shared" si="23"/>
        <v>0</v>
      </c>
    </row>
    <row r="291" spans="2:15" ht="15" hidden="1">
      <c r="B291" s="47" t="s">
        <v>302</v>
      </c>
      <c r="C291" t="s">
        <v>34</v>
      </c>
      <c r="D291" t="s">
        <v>660</v>
      </c>
      <c r="E291">
        <v>1967</v>
      </c>
      <c r="F291" s="45" t="s">
        <v>689</v>
      </c>
      <c r="G291" s="17"/>
      <c r="H291" s="17"/>
      <c r="I291" s="17"/>
      <c r="J291" s="17"/>
      <c r="K291" s="17"/>
      <c r="L291">
        <f t="shared" si="21"/>
        <v>0</v>
      </c>
      <c r="N291">
        <f t="shared" si="22"/>
        <v>0</v>
      </c>
      <c r="O291">
        <f t="shared" si="23"/>
        <v>0</v>
      </c>
    </row>
    <row r="292" spans="2:15" ht="15" hidden="1">
      <c r="B292" s="47" t="s">
        <v>304</v>
      </c>
      <c r="C292" t="s">
        <v>33</v>
      </c>
      <c r="D292" t="s">
        <v>666</v>
      </c>
      <c r="E292">
        <v>1967</v>
      </c>
      <c r="F292" s="45" t="s">
        <v>689</v>
      </c>
      <c r="G292" s="17"/>
      <c r="H292" s="17"/>
      <c r="I292" s="17"/>
      <c r="J292" s="17"/>
      <c r="K292" s="17"/>
      <c r="L292">
        <f t="shared" si="21"/>
        <v>0</v>
      </c>
      <c r="N292">
        <f t="shared" si="22"/>
        <v>0</v>
      </c>
      <c r="O292">
        <f t="shared" si="23"/>
        <v>0</v>
      </c>
    </row>
    <row r="293" spans="2:15" ht="15" hidden="1">
      <c r="B293" s="47" t="s">
        <v>305</v>
      </c>
      <c r="C293" t="s">
        <v>676</v>
      </c>
      <c r="D293" t="s">
        <v>672</v>
      </c>
      <c r="E293">
        <v>1964</v>
      </c>
      <c r="F293" s="45" t="s">
        <v>689</v>
      </c>
      <c r="G293" s="17"/>
      <c r="H293" s="17"/>
      <c r="I293" s="17"/>
      <c r="J293" s="17"/>
      <c r="K293" s="17"/>
      <c r="L293">
        <f t="shared" si="21"/>
        <v>0</v>
      </c>
      <c r="N293">
        <f t="shared" si="22"/>
        <v>0</v>
      </c>
      <c r="O293">
        <f t="shared" si="23"/>
        <v>0</v>
      </c>
    </row>
    <row r="294" spans="2:15" ht="15" hidden="1">
      <c r="B294" s="47" t="s">
        <v>307</v>
      </c>
      <c r="C294" t="s">
        <v>44</v>
      </c>
      <c r="D294" t="s">
        <v>670</v>
      </c>
      <c r="E294">
        <v>1963</v>
      </c>
      <c r="F294" s="45" t="s">
        <v>689</v>
      </c>
      <c r="G294" s="17"/>
      <c r="H294" s="17"/>
      <c r="I294" s="17"/>
      <c r="J294" s="17"/>
      <c r="K294" s="17"/>
      <c r="L294">
        <f t="shared" si="21"/>
        <v>0</v>
      </c>
      <c r="N294">
        <f t="shared" si="22"/>
        <v>0</v>
      </c>
      <c r="O294">
        <f t="shared" si="23"/>
        <v>0</v>
      </c>
    </row>
    <row r="295" spans="2:15" ht="15" hidden="1">
      <c r="B295" s="47" t="s">
        <v>308</v>
      </c>
      <c r="C295" t="s">
        <v>44</v>
      </c>
      <c r="D295" t="s">
        <v>670</v>
      </c>
      <c r="E295">
        <v>1966</v>
      </c>
      <c r="F295" s="45" t="s">
        <v>689</v>
      </c>
      <c r="G295" s="17"/>
      <c r="H295" s="17"/>
      <c r="I295" s="17"/>
      <c r="J295" s="17"/>
      <c r="K295" s="17"/>
      <c r="L295">
        <f t="shared" si="21"/>
        <v>0</v>
      </c>
      <c r="N295">
        <f t="shared" si="22"/>
        <v>0</v>
      </c>
      <c r="O295">
        <f t="shared" si="23"/>
        <v>0</v>
      </c>
    </row>
    <row r="296" spans="2:15" ht="15" hidden="1">
      <c r="B296" s="47" t="s">
        <v>309</v>
      </c>
      <c r="C296" t="s">
        <v>48</v>
      </c>
      <c r="D296" t="s">
        <v>674</v>
      </c>
      <c r="E296">
        <v>1963</v>
      </c>
      <c r="F296" s="45" t="s">
        <v>689</v>
      </c>
      <c r="G296" s="17"/>
      <c r="H296" s="17"/>
      <c r="I296" s="17"/>
      <c r="J296" s="17"/>
      <c r="K296" s="17"/>
      <c r="L296">
        <f t="shared" si="21"/>
        <v>0</v>
      </c>
      <c r="N296">
        <f t="shared" si="22"/>
        <v>0</v>
      </c>
      <c r="O296">
        <f t="shared" si="23"/>
        <v>0</v>
      </c>
    </row>
    <row r="297" spans="2:15" ht="15" hidden="1">
      <c r="B297" s="47" t="s">
        <v>310</v>
      </c>
      <c r="C297" t="s">
        <v>34</v>
      </c>
      <c r="D297" t="s">
        <v>660</v>
      </c>
      <c r="E297">
        <v>1965</v>
      </c>
      <c r="F297" s="45" t="s">
        <v>689</v>
      </c>
      <c r="G297" s="17"/>
      <c r="H297" s="17"/>
      <c r="I297" s="17"/>
      <c r="J297" s="17"/>
      <c r="K297" s="17"/>
      <c r="L297">
        <f t="shared" si="21"/>
        <v>0</v>
      </c>
      <c r="N297">
        <f t="shared" si="22"/>
        <v>0</v>
      </c>
      <c r="O297">
        <f t="shared" si="23"/>
        <v>0</v>
      </c>
    </row>
    <row r="298" spans="2:15" ht="15" hidden="1">
      <c r="B298" s="47" t="s">
        <v>311</v>
      </c>
      <c r="C298" t="s">
        <v>30</v>
      </c>
      <c r="D298" t="s">
        <v>658</v>
      </c>
      <c r="E298">
        <v>1963</v>
      </c>
      <c r="F298" s="45" t="s">
        <v>689</v>
      </c>
      <c r="G298" s="17"/>
      <c r="H298" s="17"/>
      <c r="I298" s="17"/>
      <c r="J298" s="17"/>
      <c r="K298" s="17"/>
      <c r="L298">
        <f t="shared" si="21"/>
        <v>0</v>
      </c>
      <c r="N298">
        <f t="shared" si="22"/>
        <v>0</v>
      </c>
      <c r="O298">
        <f t="shared" si="23"/>
        <v>0</v>
      </c>
    </row>
    <row r="299" spans="2:15" ht="15" hidden="1">
      <c r="B299" s="47" t="s">
        <v>312</v>
      </c>
      <c r="C299" t="s">
        <v>29</v>
      </c>
      <c r="D299" t="s">
        <v>675</v>
      </c>
      <c r="E299">
        <v>1964</v>
      </c>
      <c r="F299" s="45" t="s">
        <v>689</v>
      </c>
      <c r="G299" s="17"/>
      <c r="H299" s="17"/>
      <c r="I299" s="17"/>
      <c r="J299" s="17"/>
      <c r="K299" s="17"/>
      <c r="L299">
        <f t="shared" si="21"/>
        <v>0</v>
      </c>
      <c r="N299">
        <f t="shared" si="22"/>
        <v>0</v>
      </c>
      <c r="O299">
        <f t="shared" si="23"/>
        <v>0</v>
      </c>
    </row>
    <row r="300" spans="2:15" ht="15" hidden="1">
      <c r="B300" s="47" t="s">
        <v>313</v>
      </c>
      <c r="C300" t="s">
        <v>671</v>
      </c>
      <c r="D300" t="s">
        <v>672</v>
      </c>
      <c r="E300">
        <v>1966</v>
      </c>
      <c r="F300" s="45" t="s">
        <v>689</v>
      </c>
      <c r="G300" s="17"/>
      <c r="H300" s="17"/>
      <c r="I300" s="17"/>
      <c r="J300" s="17"/>
      <c r="K300" s="17"/>
      <c r="L300">
        <f t="shared" si="21"/>
        <v>0</v>
      </c>
      <c r="N300">
        <f t="shared" si="22"/>
        <v>0</v>
      </c>
      <c r="O300">
        <f t="shared" si="23"/>
        <v>0</v>
      </c>
    </row>
    <row r="301" spans="2:15" ht="15" hidden="1">
      <c r="B301" s="47" t="s">
        <v>314</v>
      </c>
      <c r="C301" t="s">
        <v>30</v>
      </c>
      <c r="D301" t="s">
        <v>658</v>
      </c>
      <c r="E301">
        <v>1966</v>
      </c>
      <c r="F301" s="45" t="s">
        <v>689</v>
      </c>
      <c r="G301" s="17"/>
      <c r="H301" s="17"/>
      <c r="I301" s="17"/>
      <c r="J301" s="17"/>
      <c r="K301" s="17"/>
      <c r="L301">
        <f t="shared" si="21"/>
        <v>0</v>
      </c>
      <c r="N301">
        <f t="shared" si="22"/>
        <v>0</v>
      </c>
      <c r="O301">
        <f t="shared" si="23"/>
        <v>0</v>
      </c>
    </row>
    <row r="302" spans="2:15" ht="15" hidden="1">
      <c r="B302" s="47" t="s">
        <v>316</v>
      </c>
      <c r="C302" t="s">
        <v>34</v>
      </c>
      <c r="D302" t="s">
        <v>660</v>
      </c>
      <c r="E302">
        <v>1964</v>
      </c>
      <c r="F302" s="45" t="s">
        <v>689</v>
      </c>
      <c r="G302" s="17"/>
      <c r="H302" s="17"/>
      <c r="I302" s="17"/>
      <c r="J302" s="17"/>
      <c r="K302" s="17"/>
      <c r="L302">
        <f t="shared" si="21"/>
        <v>0</v>
      </c>
      <c r="N302">
        <f t="shared" si="22"/>
        <v>0</v>
      </c>
      <c r="O302">
        <f t="shared" si="23"/>
        <v>0</v>
      </c>
    </row>
    <row r="303" spans="2:15" ht="15" hidden="1">
      <c r="B303" s="47" t="s">
        <v>317</v>
      </c>
      <c r="C303" t="s">
        <v>44</v>
      </c>
      <c r="D303" t="s">
        <v>670</v>
      </c>
      <c r="E303">
        <v>1964</v>
      </c>
      <c r="F303" s="45" t="s">
        <v>689</v>
      </c>
      <c r="G303" s="17"/>
      <c r="H303" s="17"/>
      <c r="I303" s="17"/>
      <c r="J303" s="17"/>
      <c r="K303" s="17"/>
      <c r="L303">
        <f aca="true" t="shared" si="24" ref="L303:L308">SUM(G303:K303,-M301)</f>
        <v>0</v>
      </c>
      <c r="N303">
        <f t="shared" si="22"/>
        <v>0</v>
      </c>
      <c r="O303">
        <f t="shared" si="23"/>
        <v>0</v>
      </c>
    </row>
    <row r="304" spans="2:15" ht="15" hidden="1">
      <c r="B304" s="47" t="s">
        <v>318</v>
      </c>
      <c r="C304" t="s">
        <v>34</v>
      </c>
      <c r="D304" t="s">
        <v>660</v>
      </c>
      <c r="E304">
        <v>1966</v>
      </c>
      <c r="F304" s="45" t="s">
        <v>689</v>
      </c>
      <c r="G304" s="17"/>
      <c r="H304" s="17"/>
      <c r="I304" s="17"/>
      <c r="J304" s="17"/>
      <c r="K304" s="17"/>
      <c r="L304">
        <f t="shared" si="24"/>
        <v>0</v>
      </c>
      <c r="N304">
        <f t="shared" si="22"/>
        <v>0</v>
      </c>
      <c r="O304">
        <f t="shared" si="23"/>
        <v>0</v>
      </c>
    </row>
    <row r="305" spans="2:15" ht="15" hidden="1">
      <c r="B305" s="47" t="s">
        <v>319</v>
      </c>
      <c r="C305" t="s">
        <v>44</v>
      </c>
      <c r="D305" t="s">
        <v>670</v>
      </c>
      <c r="E305">
        <v>1966</v>
      </c>
      <c r="F305" s="45" t="s">
        <v>689</v>
      </c>
      <c r="G305" s="17"/>
      <c r="H305" s="17"/>
      <c r="I305" s="17"/>
      <c r="J305" s="17"/>
      <c r="K305" s="17"/>
      <c r="L305">
        <f t="shared" si="24"/>
        <v>0</v>
      </c>
      <c r="N305">
        <f t="shared" si="22"/>
        <v>0</v>
      </c>
      <c r="O305">
        <f t="shared" si="23"/>
        <v>0</v>
      </c>
    </row>
    <row r="306" spans="2:15" ht="15" hidden="1">
      <c r="B306" s="47" t="s">
        <v>320</v>
      </c>
      <c r="C306" t="s">
        <v>671</v>
      </c>
      <c r="D306" t="s">
        <v>672</v>
      </c>
      <c r="E306">
        <v>1967</v>
      </c>
      <c r="F306" s="45" t="s">
        <v>689</v>
      </c>
      <c r="G306" s="17"/>
      <c r="H306" s="17"/>
      <c r="I306" s="17"/>
      <c r="J306" s="17"/>
      <c r="K306" s="17"/>
      <c r="L306">
        <f t="shared" si="24"/>
        <v>0</v>
      </c>
      <c r="N306">
        <f t="shared" si="22"/>
        <v>0</v>
      </c>
      <c r="O306">
        <f t="shared" si="23"/>
        <v>0</v>
      </c>
    </row>
    <row r="307" spans="2:15" ht="15" hidden="1">
      <c r="B307" s="47" t="s">
        <v>322</v>
      </c>
      <c r="C307" t="s">
        <v>34</v>
      </c>
      <c r="D307" t="s">
        <v>660</v>
      </c>
      <c r="E307">
        <v>1966</v>
      </c>
      <c r="F307" s="45" t="s">
        <v>689</v>
      </c>
      <c r="G307" s="17"/>
      <c r="H307" s="17"/>
      <c r="I307" s="17"/>
      <c r="J307" s="17"/>
      <c r="K307" s="17"/>
      <c r="L307">
        <f t="shared" si="24"/>
        <v>0</v>
      </c>
      <c r="N307">
        <f t="shared" si="22"/>
        <v>0</v>
      </c>
      <c r="O307">
        <f t="shared" si="23"/>
        <v>0</v>
      </c>
    </row>
    <row r="308" spans="2:15" ht="15" hidden="1">
      <c r="B308" s="47" t="s">
        <v>323</v>
      </c>
      <c r="C308" t="s">
        <v>45</v>
      </c>
      <c r="D308" t="s">
        <v>684</v>
      </c>
      <c r="E308">
        <v>1963</v>
      </c>
      <c r="F308" s="45" t="s">
        <v>689</v>
      </c>
      <c r="G308" s="17"/>
      <c r="H308" s="17"/>
      <c r="I308" s="17"/>
      <c r="J308" s="17"/>
      <c r="K308" s="17"/>
      <c r="L308">
        <f t="shared" si="24"/>
        <v>0</v>
      </c>
      <c r="N308">
        <f t="shared" si="22"/>
        <v>0</v>
      </c>
      <c r="O308">
        <f t="shared" si="23"/>
        <v>0</v>
      </c>
    </row>
    <row r="309" spans="2:11" ht="15">
      <c r="B309" s="47"/>
      <c r="F309" s="45"/>
      <c r="G309" s="17"/>
      <c r="H309" s="17"/>
      <c r="I309" s="17"/>
      <c r="J309" s="17"/>
      <c r="K309" s="17"/>
    </row>
    <row r="310" spans="2:11" ht="15">
      <c r="B310" s="47"/>
      <c r="F310" s="45"/>
      <c r="G310" s="17"/>
      <c r="H310" s="17"/>
      <c r="I310" s="17"/>
      <c r="J310" s="17"/>
      <c r="K310" s="17"/>
    </row>
    <row r="311" spans="2:15" ht="15">
      <c r="B311" s="47" t="s">
        <v>324</v>
      </c>
      <c r="C311" t="s">
        <v>28</v>
      </c>
      <c r="D311" t="s">
        <v>661</v>
      </c>
      <c r="E311">
        <v>1962</v>
      </c>
      <c r="F311" s="45" t="s">
        <v>690</v>
      </c>
      <c r="G311" s="17">
        <f>(VLOOKUP(B311,'[1]1G'!$C$1:$H$250,6,FALSE))</f>
        <v>20</v>
      </c>
      <c r="H311" s="17"/>
      <c r="I311" s="17"/>
      <c r="J311" s="17"/>
      <c r="K311" s="17"/>
      <c r="L311">
        <f>SUM(G311:K311,-M307)</f>
        <v>20</v>
      </c>
      <c r="N311">
        <f aca="true" t="shared" si="25" ref="N311:N342">SUM(G311:K311)</f>
        <v>20</v>
      </c>
      <c r="O311">
        <f aca="true" t="shared" si="26" ref="O311:O374">COUNTIF(G311:K311,"&gt;=1")</f>
        <v>1</v>
      </c>
    </row>
    <row r="312" spans="2:15" ht="15">
      <c r="B312" s="47" t="s">
        <v>325</v>
      </c>
      <c r="C312" t="s">
        <v>30</v>
      </c>
      <c r="D312" t="s">
        <v>658</v>
      </c>
      <c r="E312">
        <v>1960</v>
      </c>
      <c r="F312" s="45" t="s">
        <v>690</v>
      </c>
      <c r="G312" s="17">
        <f>(VLOOKUP(B312,'[1]1G'!$C$1:$H$250,6,FALSE))</f>
        <v>18</v>
      </c>
      <c r="H312" s="17"/>
      <c r="I312" s="17"/>
      <c r="J312" s="17"/>
      <c r="K312" s="17"/>
      <c r="L312">
        <f>SUM(G312:K312,-M308)</f>
        <v>18</v>
      </c>
      <c r="N312">
        <f t="shared" si="25"/>
        <v>18</v>
      </c>
      <c r="O312">
        <f t="shared" si="26"/>
        <v>1</v>
      </c>
    </row>
    <row r="313" spans="2:15" ht="15">
      <c r="B313" s="47" t="s">
        <v>348</v>
      </c>
      <c r="C313" t="s">
        <v>34</v>
      </c>
      <c r="D313" t="s">
        <v>660</v>
      </c>
      <c r="E313">
        <v>1961</v>
      </c>
      <c r="F313" s="45" t="s">
        <v>690</v>
      </c>
      <c r="G313" s="17">
        <f>(VLOOKUP(B313,'[1]1G'!$C$1:$H$250,6,FALSE))</f>
        <v>16</v>
      </c>
      <c r="H313" s="17"/>
      <c r="I313" s="17"/>
      <c r="J313" s="17"/>
      <c r="K313" s="17"/>
      <c r="L313">
        <f aca="true" t="shared" si="27" ref="L313:L376">SUM(G313:K313,-M311)</f>
        <v>16</v>
      </c>
      <c r="N313">
        <f t="shared" si="25"/>
        <v>16</v>
      </c>
      <c r="O313">
        <f t="shared" si="26"/>
        <v>1</v>
      </c>
    </row>
    <row r="314" spans="2:15" ht="15">
      <c r="B314" s="47" t="s">
        <v>327</v>
      </c>
      <c r="C314" t="s">
        <v>29</v>
      </c>
      <c r="D314" t="s">
        <v>675</v>
      </c>
      <c r="E314">
        <v>1961</v>
      </c>
      <c r="F314" s="45" t="s">
        <v>690</v>
      </c>
      <c r="G314" s="17">
        <f>(VLOOKUP(B314,'[1]1G'!$C$1:$H$250,6,FALSE))</f>
        <v>14</v>
      </c>
      <c r="H314" s="17"/>
      <c r="I314" s="17"/>
      <c r="J314" s="17"/>
      <c r="K314" s="17"/>
      <c r="L314">
        <f t="shared" si="27"/>
        <v>14</v>
      </c>
      <c r="N314">
        <f t="shared" si="25"/>
        <v>14</v>
      </c>
      <c r="O314">
        <f t="shared" si="26"/>
        <v>1</v>
      </c>
    </row>
    <row r="315" spans="2:15" ht="15">
      <c r="B315" s="47" t="s">
        <v>328</v>
      </c>
      <c r="C315" t="s">
        <v>31</v>
      </c>
      <c r="D315" t="s">
        <v>662</v>
      </c>
      <c r="E315">
        <v>1961</v>
      </c>
      <c r="F315" s="45" t="s">
        <v>690</v>
      </c>
      <c r="G315" s="17">
        <f>(VLOOKUP(B315,'[1]1G'!$C$1:$H$250,6,FALSE))</f>
        <v>13</v>
      </c>
      <c r="H315" s="17"/>
      <c r="I315" s="17"/>
      <c r="J315" s="17"/>
      <c r="K315" s="17"/>
      <c r="L315">
        <f t="shared" si="27"/>
        <v>13</v>
      </c>
      <c r="N315">
        <f t="shared" si="25"/>
        <v>13</v>
      </c>
      <c r="O315">
        <f t="shared" si="26"/>
        <v>1</v>
      </c>
    </row>
    <row r="316" spans="2:15" ht="15">
      <c r="B316" s="47" t="s">
        <v>330</v>
      </c>
      <c r="C316" t="s">
        <v>38</v>
      </c>
      <c r="D316" t="s">
        <v>691</v>
      </c>
      <c r="E316">
        <v>1960</v>
      </c>
      <c r="F316" s="45" t="s">
        <v>690</v>
      </c>
      <c r="G316" s="17">
        <f>(VLOOKUP(B316,'[1]1G'!$C$1:$H$250,6,FALSE))</f>
        <v>12</v>
      </c>
      <c r="H316" s="17"/>
      <c r="I316" s="17"/>
      <c r="J316" s="17"/>
      <c r="K316" s="17"/>
      <c r="L316">
        <f t="shared" si="27"/>
        <v>12</v>
      </c>
      <c r="N316">
        <f t="shared" si="25"/>
        <v>12</v>
      </c>
      <c r="O316">
        <f t="shared" si="26"/>
        <v>1</v>
      </c>
    </row>
    <row r="317" spans="2:15" ht="15">
      <c r="B317" s="47" t="s">
        <v>349</v>
      </c>
      <c r="C317" t="s">
        <v>37</v>
      </c>
      <c r="D317" t="s">
        <v>678</v>
      </c>
      <c r="E317">
        <v>1958</v>
      </c>
      <c r="F317" s="45" t="s">
        <v>690</v>
      </c>
      <c r="G317" s="17">
        <f>(VLOOKUP(B317,'[1]1G'!$C$1:$H$250,6,FALSE))</f>
        <v>11</v>
      </c>
      <c r="H317" s="17"/>
      <c r="I317" s="17"/>
      <c r="J317" s="17"/>
      <c r="K317" s="17"/>
      <c r="L317">
        <f t="shared" si="27"/>
        <v>11</v>
      </c>
      <c r="N317">
        <f t="shared" si="25"/>
        <v>11</v>
      </c>
      <c r="O317">
        <f t="shared" si="26"/>
        <v>1</v>
      </c>
    </row>
    <row r="318" spans="2:15" ht="15">
      <c r="B318" s="47" t="s">
        <v>332</v>
      </c>
      <c r="C318" t="s">
        <v>28</v>
      </c>
      <c r="D318" t="s">
        <v>661</v>
      </c>
      <c r="E318">
        <v>1958</v>
      </c>
      <c r="F318" s="45" t="s">
        <v>690</v>
      </c>
      <c r="G318" s="17">
        <f>(VLOOKUP(B318,'[1]1G'!$C$1:$H$250,6,FALSE))</f>
        <v>10</v>
      </c>
      <c r="H318" s="17"/>
      <c r="I318" s="17"/>
      <c r="J318" s="17"/>
      <c r="K318" s="17"/>
      <c r="L318">
        <f t="shared" si="27"/>
        <v>10</v>
      </c>
      <c r="N318">
        <f t="shared" si="25"/>
        <v>10</v>
      </c>
      <c r="O318">
        <f t="shared" si="26"/>
        <v>1</v>
      </c>
    </row>
    <row r="319" spans="2:15" ht="15">
      <c r="B319" s="47" t="s">
        <v>347</v>
      </c>
      <c r="C319" t="s">
        <v>37</v>
      </c>
      <c r="D319" t="s">
        <v>678</v>
      </c>
      <c r="E319">
        <v>1962</v>
      </c>
      <c r="F319" s="45" t="s">
        <v>690</v>
      </c>
      <c r="G319" s="17">
        <f>(VLOOKUP(B319,'[1]1G'!$C$1:$H$250,6,FALSE))</f>
        <v>9</v>
      </c>
      <c r="H319" s="17"/>
      <c r="I319" s="17"/>
      <c r="J319" s="17"/>
      <c r="K319" s="17"/>
      <c r="L319">
        <f t="shared" si="27"/>
        <v>9</v>
      </c>
      <c r="N319">
        <f t="shared" si="25"/>
        <v>9</v>
      </c>
      <c r="O319">
        <f t="shared" si="26"/>
        <v>1</v>
      </c>
    </row>
    <row r="320" spans="2:15" ht="15">
      <c r="B320" s="47" t="s">
        <v>340</v>
      </c>
      <c r="C320" t="s">
        <v>31</v>
      </c>
      <c r="D320" t="s">
        <v>662</v>
      </c>
      <c r="E320">
        <v>1960</v>
      </c>
      <c r="F320" s="45" t="s">
        <v>690</v>
      </c>
      <c r="G320" s="17">
        <f>(VLOOKUP(B320,'[1]1G'!$C$1:$H$250,6,FALSE))</f>
        <v>8</v>
      </c>
      <c r="H320" s="17"/>
      <c r="I320" s="17"/>
      <c r="J320" s="17"/>
      <c r="K320" s="17"/>
      <c r="L320">
        <f t="shared" si="27"/>
        <v>8</v>
      </c>
      <c r="N320">
        <f t="shared" si="25"/>
        <v>8</v>
      </c>
      <c r="O320">
        <f t="shared" si="26"/>
        <v>1</v>
      </c>
    </row>
    <row r="321" spans="2:15" ht="15">
      <c r="B321" s="47" t="s">
        <v>357</v>
      </c>
      <c r="C321" t="s">
        <v>31</v>
      </c>
      <c r="D321" t="s">
        <v>662</v>
      </c>
      <c r="E321">
        <v>1959</v>
      </c>
      <c r="F321" s="45" t="s">
        <v>690</v>
      </c>
      <c r="G321" s="17">
        <f>(VLOOKUP(B321,'[1]1G'!$C$1:$H$250,6,FALSE))</f>
        <v>7</v>
      </c>
      <c r="H321" s="17"/>
      <c r="I321" s="17"/>
      <c r="J321" s="17"/>
      <c r="K321" s="17"/>
      <c r="L321">
        <f t="shared" si="27"/>
        <v>7</v>
      </c>
      <c r="N321">
        <f t="shared" si="25"/>
        <v>7</v>
      </c>
      <c r="O321">
        <f t="shared" si="26"/>
        <v>1</v>
      </c>
    </row>
    <row r="322" spans="2:15" ht="15">
      <c r="B322" s="47" t="s">
        <v>376</v>
      </c>
      <c r="C322" t="s">
        <v>34</v>
      </c>
      <c r="D322" t="s">
        <v>660</v>
      </c>
      <c r="E322">
        <v>1961</v>
      </c>
      <c r="F322" s="45" t="s">
        <v>690</v>
      </c>
      <c r="G322" s="17">
        <f>(VLOOKUP(B322,'[1]1G'!$C$1:$H$250,6,FALSE))</f>
        <v>6</v>
      </c>
      <c r="H322" s="17"/>
      <c r="I322" s="17"/>
      <c r="J322" s="17"/>
      <c r="K322" s="17"/>
      <c r="L322">
        <f t="shared" si="27"/>
        <v>6</v>
      </c>
      <c r="N322">
        <f t="shared" si="25"/>
        <v>6</v>
      </c>
      <c r="O322">
        <f t="shared" si="26"/>
        <v>1</v>
      </c>
    </row>
    <row r="323" spans="2:15" ht="15">
      <c r="B323" s="47" t="s">
        <v>362</v>
      </c>
      <c r="C323" t="s">
        <v>45</v>
      </c>
      <c r="D323" t="s">
        <v>684</v>
      </c>
      <c r="E323">
        <v>1962</v>
      </c>
      <c r="F323" s="45" t="s">
        <v>690</v>
      </c>
      <c r="G323" s="17">
        <f>(VLOOKUP(B323,'[1]1G'!$C$1:$H$250,6,FALSE))</f>
        <v>5</v>
      </c>
      <c r="H323" s="17"/>
      <c r="I323" s="17"/>
      <c r="J323" s="17"/>
      <c r="K323" s="17"/>
      <c r="L323">
        <f t="shared" si="27"/>
        <v>5</v>
      </c>
      <c r="N323">
        <f t="shared" si="25"/>
        <v>5</v>
      </c>
      <c r="O323">
        <f t="shared" si="26"/>
        <v>1</v>
      </c>
    </row>
    <row r="324" spans="2:15" ht="15">
      <c r="B324" s="47" t="s">
        <v>351</v>
      </c>
      <c r="C324" t="s">
        <v>37</v>
      </c>
      <c r="D324" t="s">
        <v>678</v>
      </c>
      <c r="E324">
        <v>1960</v>
      </c>
      <c r="F324" s="45" t="s">
        <v>690</v>
      </c>
      <c r="G324" s="17">
        <f>(VLOOKUP(B324,'[1]1G'!$C$1:$H$250,6,FALSE))</f>
        <v>4</v>
      </c>
      <c r="H324" s="17"/>
      <c r="I324" s="17"/>
      <c r="J324" s="17"/>
      <c r="K324" s="17"/>
      <c r="L324">
        <f t="shared" si="27"/>
        <v>4</v>
      </c>
      <c r="N324">
        <f t="shared" si="25"/>
        <v>4</v>
      </c>
      <c r="O324">
        <f t="shared" si="26"/>
        <v>1</v>
      </c>
    </row>
    <row r="325" spans="2:15" ht="15">
      <c r="B325" s="47" t="s">
        <v>369</v>
      </c>
      <c r="C325" t="s">
        <v>39</v>
      </c>
      <c r="D325" t="s">
        <v>680</v>
      </c>
      <c r="E325">
        <v>1960</v>
      </c>
      <c r="F325" s="45" t="s">
        <v>690</v>
      </c>
      <c r="G325" s="17">
        <f>(VLOOKUP(B325,'[1]1G'!$C$1:$H$250,6,FALSE))</f>
        <v>3</v>
      </c>
      <c r="H325" s="17"/>
      <c r="I325" s="17"/>
      <c r="J325" s="17"/>
      <c r="K325" s="17"/>
      <c r="L325">
        <f t="shared" si="27"/>
        <v>3</v>
      </c>
      <c r="N325">
        <f t="shared" si="25"/>
        <v>3</v>
      </c>
      <c r="O325">
        <f t="shared" si="26"/>
        <v>1</v>
      </c>
    </row>
    <row r="326" spans="2:15" ht="15">
      <c r="B326" s="47" t="s">
        <v>350</v>
      </c>
      <c r="C326" t="s">
        <v>31</v>
      </c>
      <c r="D326" t="s">
        <v>662</v>
      </c>
      <c r="E326">
        <v>1958</v>
      </c>
      <c r="F326" s="45" t="s">
        <v>690</v>
      </c>
      <c r="G326" s="17">
        <f>(VLOOKUP(B326,'[1]1G'!$C$1:$H$250,6,FALSE))</f>
        <v>2</v>
      </c>
      <c r="H326" s="17"/>
      <c r="I326" s="17"/>
      <c r="J326" s="17"/>
      <c r="K326" s="17"/>
      <c r="L326">
        <f t="shared" si="27"/>
        <v>2</v>
      </c>
      <c r="N326">
        <f t="shared" si="25"/>
        <v>2</v>
      </c>
      <c r="O326">
        <f t="shared" si="26"/>
        <v>1</v>
      </c>
    </row>
    <row r="327" spans="2:15" ht="15">
      <c r="B327" s="47" t="s">
        <v>354</v>
      </c>
      <c r="C327" t="s">
        <v>32</v>
      </c>
      <c r="D327" t="s">
        <v>664</v>
      </c>
      <c r="E327">
        <v>1959</v>
      </c>
      <c r="F327" s="45" t="s">
        <v>690</v>
      </c>
      <c r="G327" s="17">
        <f>(VLOOKUP(B327,'[1]1G'!$C$1:$H$250,6,FALSE))</f>
        <v>1</v>
      </c>
      <c r="H327" s="17"/>
      <c r="I327" s="17"/>
      <c r="J327" s="17"/>
      <c r="K327" s="17"/>
      <c r="L327">
        <f t="shared" si="27"/>
        <v>1</v>
      </c>
      <c r="N327">
        <f t="shared" si="25"/>
        <v>1</v>
      </c>
      <c r="O327">
        <f t="shared" si="26"/>
        <v>1</v>
      </c>
    </row>
    <row r="328" spans="2:15" ht="15">
      <c r="B328" s="47" t="s">
        <v>379</v>
      </c>
      <c r="C328" t="s">
        <v>693</v>
      </c>
      <c r="D328" t="s">
        <v>694</v>
      </c>
      <c r="E328">
        <v>1959</v>
      </c>
      <c r="F328" s="45" t="s">
        <v>690</v>
      </c>
      <c r="G328" s="17">
        <f>(VLOOKUP(B328,'[1]1G'!$C$1:$H$250,6,FALSE))</f>
        <v>1</v>
      </c>
      <c r="H328" s="17"/>
      <c r="I328" s="17"/>
      <c r="J328" s="17"/>
      <c r="K328" s="17"/>
      <c r="L328">
        <f t="shared" si="27"/>
        <v>1</v>
      </c>
      <c r="N328">
        <f t="shared" si="25"/>
        <v>1</v>
      </c>
      <c r="O328">
        <f t="shared" si="26"/>
        <v>1</v>
      </c>
    </row>
    <row r="329" spans="2:15" ht="15">
      <c r="B329" s="47" t="s">
        <v>381</v>
      </c>
      <c r="C329" t="s">
        <v>44</v>
      </c>
      <c r="D329" t="s">
        <v>670</v>
      </c>
      <c r="E329">
        <v>1958</v>
      </c>
      <c r="F329" s="45" t="s">
        <v>690</v>
      </c>
      <c r="G329" s="17">
        <f>(VLOOKUP(B329,'[1]1G'!$C$1:$H$250,6,FALSE))</f>
        <v>1</v>
      </c>
      <c r="H329" s="17"/>
      <c r="I329" s="17"/>
      <c r="J329" s="17"/>
      <c r="K329" s="17"/>
      <c r="L329">
        <f t="shared" si="27"/>
        <v>1</v>
      </c>
      <c r="N329">
        <f t="shared" si="25"/>
        <v>1</v>
      </c>
      <c r="O329">
        <f t="shared" si="26"/>
        <v>1</v>
      </c>
    </row>
    <row r="330" spans="2:15" ht="15">
      <c r="B330" s="47" t="s">
        <v>392</v>
      </c>
      <c r="C330" t="s">
        <v>36</v>
      </c>
      <c r="D330" t="s">
        <v>669</v>
      </c>
      <c r="E330">
        <v>1962</v>
      </c>
      <c r="F330" s="45" t="s">
        <v>690</v>
      </c>
      <c r="G330" s="17">
        <f>(VLOOKUP(B330,'[1]1G'!$C$1:$H$250,6,FALSE))</f>
        <v>1</v>
      </c>
      <c r="H330" s="17"/>
      <c r="I330" s="17"/>
      <c r="J330" s="17"/>
      <c r="K330" s="17"/>
      <c r="L330">
        <f t="shared" si="27"/>
        <v>1</v>
      </c>
      <c r="N330">
        <f t="shared" si="25"/>
        <v>1</v>
      </c>
      <c r="O330">
        <f t="shared" si="26"/>
        <v>1</v>
      </c>
    </row>
    <row r="331" spans="2:15" ht="15" hidden="1">
      <c r="B331" s="47" t="s">
        <v>326</v>
      </c>
      <c r="C331" t="s">
        <v>28</v>
      </c>
      <c r="D331" t="s">
        <v>661</v>
      </c>
      <c r="E331">
        <v>1960</v>
      </c>
      <c r="F331" s="45" t="s">
        <v>690</v>
      </c>
      <c r="G331" s="17"/>
      <c r="H331" s="17"/>
      <c r="I331" s="17"/>
      <c r="J331" s="17"/>
      <c r="K331" s="17"/>
      <c r="L331">
        <f t="shared" si="27"/>
        <v>0</v>
      </c>
      <c r="N331">
        <f t="shared" si="25"/>
        <v>0</v>
      </c>
      <c r="O331">
        <f t="shared" si="26"/>
        <v>0</v>
      </c>
    </row>
    <row r="332" spans="2:15" ht="15" hidden="1">
      <c r="B332" s="47" t="s">
        <v>329</v>
      </c>
      <c r="C332" t="s">
        <v>29</v>
      </c>
      <c r="D332" t="s">
        <v>675</v>
      </c>
      <c r="E332">
        <v>1960</v>
      </c>
      <c r="F332" s="45" t="s">
        <v>690</v>
      </c>
      <c r="G332" s="17"/>
      <c r="H332" s="17"/>
      <c r="I332" s="17"/>
      <c r="J332" s="17"/>
      <c r="K332" s="17"/>
      <c r="L332">
        <f t="shared" si="27"/>
        <v>0</v>
      </c>
      <c r="N332">
        <f t="shared" si="25"/>
        <v>0</v>
      </c>
      <c r="O332">
        <f t="shared" si="26"/>
        <v>0</v>
      </c>
    </row>
    <row r="333" spans="2:15" ht="15" hidden="1">
      <c r="B333" s="47" t="s">
        <v>334</v>
      </c>
      <c r="C333" t="s">
        <v>33</v>
      </c>
      <c r="D333" t="s">
        <v>666</v>
      </c>
      <c r="E333">
        <v>1962</v>
      </c>
      <c r="F333" s="45" t="s">
        <v>690</v>
      </c>
      <c r="G333" s="17"/>
      <c r="H333" s="17"/>
      <c r="I333" s="17"/>
      <c r="J333" s="17"/>
      <c r="K333" s="17"/>
      <c r="L333">
        <f t="shared" si="27"/>
        <v>0</v>
      </c>
      <c r="N333">
        <f t="shared" si="25"/>
        <v>0</v>
      </c>
      <c r="O333">
        <f t="shared" si="26"/>
        <v>0</v>
      </c>
    </row>
    <row r="334" spans="2:15" ht="15" hidden="1">
      <c r="B334" s="47" t="s">
        <v>338</v>
      </c>
      <c r="C334" t="s">
        <v>29</v>
      </c>
      <c r="D334" t="s">
        <v>675</v>
      </c>
      <c r="E334">
        <v>1958</v>
      </c>
      <c r="F334" s="45" t="s">
        <v>690</v>
      </c>
      <c r="G334" s="17"/>
      <c r="H334" s="17"/>
      <c r="I334" s="17"/>
      <c r="J334" s="17"/>
      <c r="K334" s="17"/>
      <c r="L334">
        <f t="shared" si="27"/>
        <v>0</v>
      </c>
      <c r="N334">
        <f t="shared" si="25"/>
        <v>0</v>
      </c>
      <c r="O334">
        <f t="shared" si="26"/>
        <v>0</v>
      </c>
    </row>
    <row r="335" spans="2:15" ht="15" hidden="1">
      <c r="B335" s="47" t="s">
        <v>333</v>
      </c>
      <c r="C335" t="s">
        <v>29</v>
      </c>
      <c r="D335" t="s">
        <v>675</v>
      </c>
      <c r="E335">
        <v>1962</v>
      </c>
      <c r="F335" s="45" t="s">
        <v>690</v>
      </c>
      <c r="G335" s="17"/>
      <c r="H335" s="17"/>
      <c r="I335" s="17"/>
      <c r="J335" s="17"/>
      <c r="K335" s="17"/>
      <c r="L335">
        <f t="shared" si="27"/>
        <v>0</v>
      </c>
      <c r="N335">
        <f t="shared" si="25"/>
        <v>0</v>
      </c>
      <c r="O335">
        <f t="shared" si="26"/>
        <v>0</v>
      </c>
    </row>
    <row r="336" spans="2:15" ht="15" hidden="1">
      <c r="B336" s="47" t="s">
        <v>331</v>
      </c>
      <c r="C336" t="s">
        <v>28</v>
      </c>
      <c r="D336" t="s">
        <v>661</v>
      </c>
      <c r="E336">
        <v>1958</v>
      </c>
      <c r="F336" s="45" t="s">
        <v>690</v>
      </c>
      <c r="G336" s="17"/>
      <c r="H336" s="17"/>
      <c r="I336" s="17"/>
      <c r="J336" s="17"/>
      <c r="K336" s="17"/>
      <c r="L336">
        <f t="shared" si="27"/>
        <v>0</v>
      </c>
      <c r="N336">
        <f t="shared" si="25"/>
        <v>0</v>
      </c>
      <c r="O336">
        <f t="shared" si="26"/>
        <v>0</v>
      </c>
    </row>
    <row r="337" spans="2:15" ht="15" hidden="1">
      <c r="B337" s="47" t="s">
        <v>343</v>
      </c>
      <c r="C337" t="s">
        <v>29</v>
      </c>
      <c r="D337" t="s">
        <v>675</v>
      </c>
      <c r="E337">
        <v>1960</v>
      </c>
      <c r="F337" s="45" t="s">
        <v>690</v>
      </c>
      <c r="G337" s="17"/>
      <c r="H337" s="17"/>
      <c r="I337" s="17"/>
      <c r="J337" s="17"/>
      <c r="K337" s="17"/>
      <c r="L337">
        <f t="shared" si="27"/>
        <v>0</v>
      </c>
      <c r="N337">
        <f t="shared" si="25"/>
        <v>0</v>
      </c>
      <c r="O337">
        <f t="shared" si="26"/>
        <v>0</v>
      </c>
    </row>
    <row r="338" spans="2:15" ht="15" hidden="1">
      <c r="B338" s="47" t="s">
        <v>335</v>
      </c>
      <c r="C338" t="s">
        <v>28</v>
      </c>
      <c r="D338" t="s">
        <v>661</v>
      </c>
      <c r="E338">
        <v>1958</v>
      </c>
      <c r="F338" s="45" t="s">
        <v>690</v>
      </c>
      <c r="G338" s="17"/>
      <c r="H338" s="17"/>
      <c r="I338" s="17"/>
      <c r="J338" s="17"/>
      <c r="K338" s="17"/>
      <c r="L338">
        <f t="shared" si="27"/>
        <v>0</v>
      </c>
      <c r="N338">
        <f t="shared" si="25"/>
        <v>0</v>
      </c>
      <c r="O338">
        <f t="shared" si="26"/>
        <v>0</v>
      </c>
    </row>
    <row r="339" spans="2:15" ht="15" hidden="1">
      <c r="B339" s="47" t="s">
        <v>336</v>
      </c>
      <c r="C339" t="s">
        <v>37</v>
      </c>
      <c r="D339" t="s">
        <v>678</v>
      </c>
      <c r="E339">
        <v>1958</v>
      </c>
      <c r="F339" s="45" t="s">
        <v>690</v>
      </c>
      <c r="G339" s="17"/>
      <c r="H339" s="17"/>
      <c r="I339" s="17"/>
      <c r="J339" s="17"/>
      <c r="K339" s="17"/>
      <c r="L339">
        <f t="shared" si="27"/>
        <v>0</v>
      </c>
      <c r="N339">
        <f t="shared" si="25"/>
        <v>0</v>
      </c>
      <c r="O339">
        <f t="shared" si="26"/>
        <v>0</v>
      </c>
    </row>
    <row r="340" spans="2:15" ht="15" hidden="1">
      <c r="B340" s="47" t="s">
        <v>337</v>
      </c>
      <c r="C340" t="s">
        <v>33</v>
      </c>
      <c r="D340" t="s">
        <v>666</v>
      </c>
      <c r="E340">
        <v>1961</v>
      </c>
      <c r="F340" s="45" t="s">
        <v>690</v>
      </c>
      <c r="G340" s="17"/>
      <c r="H340" s="17"/>
      <c r="I340" s="17"/>
      <c r="J340" s="17"/>
      <c r="K340" s="17"/>
      <c r="L340">
        <f t="shared" si="27"/>
        <v>0</v>
      </c>
      <c r="N340">
        <f t="shared" si="25"/>
        <v>0</v>
      </c>
      <c r="O340">
        <f t="shared" si="26"/>
        <v>0</v>
      </c>
    </row>
    <row r="341" spans="2:15" ht="15" hidden="1">
      <c r="B341" s="47" t="s">
        <v>339</v>
      </c>
      <c r="C341" t="s">
        <v>34</v>
      </c>
      <c r="D341" t="s">
        <v>660</v>
      </c>
      <c r="E341">
        <v>1961</v>
      </c>
      <c r="F341" s="45" t="s">
        <v>690</v>
      </c>
      <c r="G341" s="17"/>
      <c r="H341" s="17"/>
      <c r="I341" s="17"/>
      <c r="J341" s="17"/>
      <c r="K341" s="17"/>
      <c r="L341">
        <f t="shared" si="27"/>
        <v>0</v>
      </c>
      <c r="N341">
        <f t="shared" si="25"/>
        <v>0</v>
      </c>
      <c r="O341">
        <f t="shared" si="26"/>
        <v>0</v>
      </c>
    </row>
    <row r="342" spans="2:15" ht="15" hidden="1">
      <c r="B342" s="47" t="s">
        <v>341</v>
      </c>
      <c r="C342" t="s">
        <v>31</v>
      </c>
      <c r="D342" t="s">
        <v>662</v>
      </c>
      <c r="E342">
        <v>1960</v>
      </c>
      <c r="F342" s="45" t="s">
        <v>690</v>
      </c>
      <c r="G342" s="17"/>
      <c r="H342" s="17"/>
      <c r="I342" s="17"/>
      <c r="J342" s="17"/>
      <c r="K342" s="17"/>
      <c r="L342">
        <f t="shared" si="27"/>
        <v>0</v>
      </c>
      <c r="N342">
        <f t="shared" si="25"/>
        <v>0</v>
      </c>
      <c r="O342">
        <f t="shared" si="26"/>
        <v>0</v>
      </c>
    </row>
    <row r="343" spans="2:15" ht="15" hidden="1">
      <c r="B343" s="47" t="s">
        <v>342</v>
      </c>
      <c r="C343" t="s">
        <v>36</v>
      </c>
      <c r="D343" t="s">
        <v>669</v>
      </c>
      <c r="E343">
        <v>1961</v>
      </c>
      <c r="F343" s="45" t="s">
        <v>690</v>
      </c>
      <c r="G343" s="17"/>
      <c r="H343" s="17"/>
      <c r="I343" s="17"/>
      <c r="J343" s="17"/>
      <c r="K343" s="17"/>
      <c r="L343">
        <f t="shared" si="27"/>
        <v>0</v>
      </c>
      <c r="N343">
        <f aca="true" t="shared" si="28" ref="N343:N382">SUM(G343:K343)</f>
        <v>0</v>
      </c>
      <c r="O343">
        <f t="shared" si="26"/>
        <v>0</v>
      </c>
    </row>
    <row r="344" spans="2:15" ht="15" hidden="1">
      <c r="B344" s="47" t="s">
        <v>344</v>
      </c>
      <c r="C344" t="s">
        <v>28</v>
      </c>
      <c r="D344" t="s">
        <v>661</v>
      </c>
      <c r="E344">
        <v>1961</v>
      </c>
      <c r="F344" s="45" t="s">
        <v>690</v>
      </c>
      <c r="G344" s="17"/>
      <c r="H344" s="17"/>
      <c r="I344" s="17"/>
      <c r="J344" s="17"/>
      <c r="K344" s="17"/>
      <c r="L344">
        <f t="shared" si="27"/>
        <v>0</v>
      </c>
      <c r="N344">
        <f t="shared" si="28"/>
        <v>0</v>
      </c>
      <c r="O344">
        <f t="shared" si="26"/>
        <v>0</v>
      </c>
    </row>
    <row r="345" spans="2:15" ht="15" hidden="1">
      <c r="B345" s="47" t="s">
        <v>345</v>
      </c>
      <c r="C345" t="s">
        <v>35</v>
      </c>
      <c r="D345" t="s">
        <v>679</v>
      </c>
      <c r="E345">
        <v>1959</v>
      </c>
      <c r="F345" s="45" t="s">
        <v>690</v>
      </c>
      <c r="G345" s="17"/>
      <c r="H345" s="17"/>
      <c r="I345" s="17"/>
      <c r="J345" s="17"/>
      <c r="K345" s="17"/>
      <c r="L345">
        <f t="shared" si="27"/>
        <v>0</v>
      </c>
      <c r="N345">
        <f t="shared" si="28"/>
        <v>0</v>
      </c>
      <c r="O345">
        <f t="shared" si="26"/>
        <v>0</v>
      </c>
    </row>
    <row r="346" spans="2:15" ht="15" hidden="1">
      <c r="B346" s="47" t="s">
        <v>346</v>
      </c>
      <c r="C346" t="s">
        <v>33</v>
      </c>
      <c r="D346" t="s">
        <v>666</v>
      </c>
      <c r="E346">
        <v>1960</v>
      </c>
      <c r="F346" s="45" t="s">
        <v>690</v>
      </c>
      <c r="G346" s="17"/>
      <c r="H346" s="17"/>
      <c r="I346" s="17"/>
      <c r="J346" s="17"/>
      <c r="K346" s="17"/>
      <c r="L346">
        <f t="shared" si="27"/>
        <v>0</v>
      </c>
      <c r="N346">
        <f t="shared" si="28"/>
        <v>0</v>
      </c>
      <c r="O346">
        <f t="shared" si="26"/>
        <v>0</v>
      </c>
    </row>
    <row r="347" spans="2:15" ht="15" hidden="1">
      <c r="B347" s="47" t="s">
        <v>368</v>
      </c>
      <c r="C347" t="s">
        <v>30</v>
      </c>
      <c r="D347" t="s">
        <v>658</v>
      </c>
      <c r="E347">
        <v>1960</v>
      </c>
      <c r="F347" s="45" t="s">
        <v>690</v>
      </c>
      <c r="G347" s="17"/>
      <c r="H347" s="17"/>
      <c r="I347" s="17"/>
      <c r="J347" s="17"/>
      <c r="K347" s="17"/>
      <c r="L347">
        <f t="shared" si="27"/>
        <v>0</v>
      </c>
      <c r="N347">
        <f t="shared" si="28"/>
        <v>0</v>
      </c>
      <c r="O347">
        <f t="shared" si="26"/>
        <v>0</v>
      </c>
    </row>
    <row r="348" spans="2:15" ht="15" hidden="1">
      <c r="B348" s="47" t="s">
        <v>352</v>
      </c>
      <c r="C348" t="s">
        <v>31</v>
      </c>
      <c r="D348" t="s">
        <v>662</v>
      </c>
      <c r="E348">
        <v>1958</v>
      </c>
      <c r="F348" s="45" t="s">
        <v>690</v>
      </c>
      <c r="G348" s="17"/>
      <c r="H348" s="17"/>
      <c r="I348" s="17"/>
      <c r="J348" s="17"/>
      <c r="K348" s="17"/>
      <c r="L348">
        <f t="shared" si="27"/>
        <v>0</v>
      </c>
      <c r="N348">
        <f t="shared" si="28"/>
        <v>0</v>
      </c>
      <c r="O348">
        <f t="shared" si="26"/>
        <v>0</v>
      </c>
    </row>
    <row r="349" spans="2:15" ht="15" hidden="1">
      <c r="B349" s="47" t="s">
        <v>355</v>
      </c>
      <c r="C349" t="s">
        <v>35</v>
      </c>
      <c r="D349" t="s">
        <v>679</v>
      </c>
      <c r="E349">
        <v>1958</v>
      </c>
      <c r="F349" s="45" t="s">
        <v>690</v>
      </c>
      <c r="G349" s="17"/>
      <c r="H349" s="17"/>
      <c r="I349" s="17"/>
      <c r="J349" s="17"/>
      <c r="K349" s="17"/>
      <c r="L349">
        <f t="shared" si="27"/>
        <v>0</v>
      </c>
      <c r="N349">
        <f t="shared" si="28"/>
        <v>0</v>
      </c>
      <c r="O349">
        <f t="shared" si="26"/>
        <v>0</v>
      </c>
    </row>
    <row r="350" spans="2:15" ht="15" hidden="1">
      <c r="B350" s="47" t="s">
        <v>353</v>
      </c>
      <c r="C350" t="s">
        <v>28</v>
      </c>
      <c r="D350" t="s">
        <v>661</v>
      </c>
      <c r="E350">
        <v>1962</v>
      </c>
      <c r="F350" s="45" t="s">
        <v>690</v>
      </c>
      <c r="G350" s="17"/>
      <c r="H350" s="17"/>
      <c r="I350" s="17"/>
      <c r="J350" s="17"/>
      <c r="K350" s="17"/>
      <c r="L350">
        <f t="shared" si="27"/>
        <v>0</v>
      </c>
      <c r="N350">
        <f t="shared" si="28"/>
        <v>0</v>
      </c>
      <c r="O350">
        <f t="shared" si="26"/>
        <v>0</v>
      </c>
    </row>
    <row r="351" spans="2:15" ht="15" hidden="1">
      <c r="B351" s="47" t="s">
        <v>358</v>
      </c>
      <c r="C351" t="s">
        <v>47</v>
      </c>
      <c r="D351" t="s">
        <v>692</v>
      </c>
      <c r="E351">
        <v>1962</v>
      </c>
      <c r="F351" s="45" t="s">
        <v>690</v>
      </c>
      <c r="G351" s="17"/>
      <c r="H351" s="17"/>
      <c r="I351" s="17"/>
      <c r="J351" s="17"/>
      <c r="K351" s="17"/>
      <c r="L351">
        <f t="shared" si="27"/>
        <v>0</v>
      </c>
      <c r="N351">
        <f t="shared" si="28"/>
        <v>0</v>
      </c>
      <c r="O351">
        <f t="shared" si="26"/>
        <v>0</v>
      </c>
    </row>
    <row r="352" spans="2:15" ht="15" hidden="1">
      <c r="B352" s="47" t="s">
        <v>356</v>
      </c>
      <c r="C352" t="s">
        <v>29</v>
      </c>
      <c r="D352" t="s">
        <v>675</v>
      </c>
      <c r="E352">
        <v>1962</v>
      </c>
      <c r="F352" s="45" t="s">
        <v>690</v>
      </c>
      <c r="G352" s="17"/>
      <c r="H352" s="17"/>
      <c r="I352" s="17"/>
      <c r="J352" s="17"/>
      <c r="K352" s="17"/>
      <c r="L352">
        <f t="shared" si="27"/>
        <v>0</v>
      </c>
      <c r="N352">
        <f t="shared" si="28"/>
        <v>0</v>
      </c>
      <c r="O352">
        <f t="shared" si="26"/>
        <v>0</v>
      </c>
    </row>
    <row r="353" spans="2:15" ht="15" hidden="1">
      <c r="B353" s="47" t="s">
        <v>359</v>
      </c>
      <c r="C353" t="s">
        <v>34</v>
      </c>
      <c r="D353" t="s">
        <v>660</v>
      </c>
      <c r="E353">
        <v>1958</v>
      </c>
      <c r="F353" s="45" t="s">
        <v>690</v>
      </c>
      <c r="G353" s="17"/>
      <c r="H353" s="17"/>
      <c r="I353" s="17"/>
      <c r="J353" s="17"/>
      <c r="K353" s="17"/>
      <c r="L353">
        <f t="shared" si="27"/>
        <v>0</v>
      </c>
      <c r="N353">
        <f t="shared" si="28"/>
        <v>0</v>
      </c>
      <c r="O353">
        <f t="shared" si="26"/>
        <v>0</v>
      </c>
    </row>
    <row r="354" spans="2:15" ht="15" hidden="1">
      <c r="B354" s="47" t="s">
        <v>360</v>
      </c>
      <c r="C354" t="s">
        <v>676</v>
      </c>
      <c r="D354" t="s">
        <v>672</v>
      </c>
      <c r="E354">
        <v>1962</v>
      </c>
      <c r="F354" s="45" t="s">
        <v>690</v>
      </c>
      <c r="G354" s="17"/>
      <c r="H354" s="17"/>
      <c r="I354" s="17"/>
      <c r="J354" s="17"/>
      <c r="K354" s="17"/>
      <c r="L354">
        <f t="shared" si="27"/>
        <v>0</v>
      </c>
      <c r="N354">
        <f t="shared" si="28"/>
        <v>0</v>
      </c>
      <c r="O354">
        <f t="shared" si="26"/>
        <v>0</v>
      </c>
    </row>
    <row r="355" spans="2:15" ht="15" hidden="1">
      <c r="B355" s="47" t="s">
        <v>361</v>
      </c>
      <c r="C355" t="s">
        <v>45</v>
      </c>
      <c r="D355" t="s">
        <v>684</v>
      </c>
      <c r="E355">
        <v>1959</v>
      </c>
      <c r="F355" s="45" t="s">
        <v>690</v>
      </c>
      <c r="G355" s="17"/>
      <c r="H355" s="17"/>
      <c r="I355" s="17"/>
      <c r="J355" s="17"/>
      <c r="K355" s="17"/>
      <c r="L355">
        <f t="shared" si="27"/>
        <v>0</v>
      </c>
      <c r="N355">
        <f t="shared" si="28"/>
        <v>0</v>
      </c>
      <c r="O355">
        <f t="shared" si="26"/>
        <v>0</v>
      </c>
    </row>
    <row r="356" spans="2:15" ht="15" hidden="1">
      <c r="B356" s="47" t="s">
        <v>363</v>
      </c>
      <c r="C356" t="s">
        <v>45</v>
      </c>
      <c r="D356" t="s">
        <v>684</v>
      </c>
      <c r="E356">
        <v>1962</v>
      </c>
      <c r="F356" s="45" t="s">
        <v>690</v>
      </c>
      <c r="G356" s="17"/>
      <c r="H356" s="17"/>
      <c r="I356" s="17"/>
      <c r="J356" s="17"/>
      <c r="K356" s="17"/>
      <c r="L356">
        <f t="shared" si="27"/>
        <v>0</v>
      </c>
      <c r="N356">
        <f t="shared" si="28"/>
        <v>0</v>
      </c>
      <c r="O356">
        <f t="shared" si="26"/>
        <v>0</v>
      </c>
    </row>
    <row r="357" spans="2:15" ht="15" hidden="1">
      <c r="B357" s="47" t="s">
        <v>364</v>
      </c>
      <c r="C357" t="s">
        <v>45</v>
      </c>
      <c r="D357" t="s">
        <v>684</v>
      </c>
      <c r="E357">
        <v>1962</v>
      </c>
      <c r="F357" s="45" t="s">
        <v>690</v>
      </c>
      <c r="G357" s="17"/>
      <c r="H357" s="17"/>
      <c r="I357" s="17"/>
      <c r="J357" s="17"/>
      <c r="K357" s="17"/>
      <c r="L357">
        <f t="shared" si="27"/>
        <v>0</v>
      </c>
      <c r="N357">
        <f t="shared" si="28"/>
        <v>0</v>
      </c>
      <c r="O357">
        <f t="shared" si="26"/>
        <v>0</v>
      </c>
    </row>
    <row r="358" spans="2:15" ht="15" hidden="1">
      <c r="B358" s="47" t="s">
        <v>365</v>
      </c>
      <c r="C358" t="s">
        <v>30</v>
      </c>
      <c r="D358" t="s">
        <v>658</v>
      </c>
      <c r="E358">
        <v>1962</v>
      </c>
      <c r="F358" s="45" t="s">
        <v>690</v>
      </c>
      <c r="G358" s="17"/>
      <c r="H358" s="17"/>
      <c r="I358" s="17"/>
      <c r="J358" s="17"/>
      <c r="K358" s="17"/>
      <c r="L358">
        <f t="shared" si="27"/>
        <v>0</v>
      </c>
      <c r="N358">
        <f t="shared" si="28"/>
        <v>0</v>
      </c>
      <c r="O358">
        <f t="shared" si="26"/>
        <v>0</v>
      </c>
    </row>
    <row r="359" spans="2:15" ht="15" hidden="1">
      <c r="B359" s="47" t="s">
        <v>366</v>
      </c>
      <c r="C359" t="s">
        <v>30</v>
      </c>
      <c r="D359" t="s">
        <v>658</v>
      </c>
      <c r="E359">
        <v>1960</v>
      </c>
      <c r="F359" s="45" t="s">
        <v>690</v>
      </c>
      <c r="G359" s="17"/>
      <c r="H359" s="17"/>
      <c r="I359" s="17"/>
      <c r="J359" s="17"/>
      <c r="K359" s="17"/>
      <c r="L359">
        <f t="shared" si="27"/>
        <v>0</v>
      </c>
      <c r="N359">
        <f t="shared" si="28"/>
        <v>0</v>
      </c>
      <c r="O359">
        <f t="shared" si="26"/>
        <v>0</v>
      </c>
    </row>
    <row r="360" spans="2:15" ht="15" hidden="1">
      <c r="B360" s="47" t="s">
        <v>367</v>
      </c>
      <c r="C360" t="s">
        <v>30</v>
      </c>
      <c r="D360" t="s">
        <v>658</v>
      </c>
      <c r="E360">
        <v>1961</v>
      </c>
      <c r="F360" s="45" t="s">
        <v>690</v>
      </c>
      <c r="G360" s="17"/>
      <c r="H360" s="17"/>
      <c r="I360" s="17"/>
      <c r="J360" s="17"/>
      <c r="K360" s="17"/>
      <c r="L360">
        <f t="shared" si="27"/>
        <v>0</v>
      </c>
      <c r="N360">
        <f t="shared" si="28"/>
        <v>0</v>
      </c>
      <c r="O360">
        <f t="shared" si="26"/>
        <v>0</v>
      </c>
    </row>
    <row r="361" spans="2:15" ht="15" hidden="1">
      <c r="B361" s="47" t="s">
        <v>370</v>
      </c>
      <c r="C361" t="s">
        <v>35</v>
      </c>
      <c r="D361" t="s">
        <v>679</v>
      </c>
      <c r="E361">
        <v>1960</v>
      </c>
      <c r="F361" s="45" t="s">
        <v>690</v>
      </c>
      <c r="G361" s="17"/>
      <c r="H361" s="17"/>
      <c r="I361" s="17"/>
      <c r="J361" s="17"/>
      <c r="K361" s="17"/>
      <c r="L361">
        <f t="shared" si="27"/>
        <v>0</v>
      </c>
      <c r="N361">
        <f t="shared" si="28"/>
        <v>0</v>
      </c>
      <c r="O361">
        <f t="shared" si="26"/>
        <v>0</v>
      </c>
    </row>
    <row r="362" spans="2:15" ht="15" hidden="1">
      <c r="B362" s="47" t="s">
        <v>371</v>
      </c>
      <c r="C362" t="s">
        <v>35</v>
      </c>
      <c r="D362" t="s">
        <v>679</v>
      </c>
      <c r="E362">
        <v>1958</v>
      </c>
      <c r="F362" s="45" t="s">
        <v>690</v>
      </c>
      <c r="G362" s="17"/>
      <c r="H362" s="17"/>
      <c r="I362" s="17"/>
      <c r="J362" s="17"/>
      <c r="K362" s="17"/>
      <c r="L362">
        <f t="shared" si="27"/>
        <v>0</v>
      </c>
      <c r="N362">
        <f t="shared" si="28"/>
        <v>0</v>
      </c>
      <c r="O362">
        <f t="shared" si="26"/>
        <v>0</v>
      </c>
    </row>
    <row r="363" spans="2:15" ht="15" hidden="1">
      <c r="B363" s="47" t="s">
        <v>372</v>
      </c>
      <c r="C363" t="s">
        <v>35</v>
      </c>
      <c r="D363" t="s">
        <v>679</v>
      </c>
      <c r="E363">
        <v>1959</v>
      </c>
      <c r="F363" s="45" t="s">
        <v>690</v>
      </c>
      <c r="G363" s="17"/>
      <c r="H363" s="17"/>
      <c r="I363" s="17"/>
      <c r="J363" s="17"/>
      <c r="K363" s="17"/>
      <c r="L363">
        <f t="shared" si="27"/>
        <v>0</v>
      </c>
      <c r="N363">
        <f t="shared" si="28"/>
        <v>0</v>
      </c>
      <c r="O363">
        <f t="shared" si="26"/>
        <v>0</v>
      </c>
    </row>
    <row r="364" spans="2:15" ht="15" hidden="1">
      <c r="B364" s="47" t="s">
        <v>373</v>
      </c>
      <c r="C364" t="s">
        <v>35</v>
      </c>
      <c r="D364" t="s">
        <v>679</v>
      </c>
      <c r="E364">
        <v>1960</v>
      </c>
      <c r="F364" s="45" t="s">
        <v>690</v>
      </c>
      <c r="G364" s="17"/>
      <c r="H364" s="17"/>
      <c r="I364" s="17"/>
      <c r="J364" s="17"/>
      <c r="K364" s="17"/>
      <c r="L364">
        <f t="shared" si="27"/>
        <v>0</v>
      </c>
      <c r="N364">
        <f t="shared" si="28"/>
        <v>0</v>
      </c>
      <c r="O364">
        <f t="shared" si="26"/>
        <v>0</v>
      </c>
    </row>
    <row r="365" spans="2:15" ht="15" hidden="1">
      <c r="B365" s="47" t="s">
        <v>374</v>
      </c>
      <c r="C365" t="s">
        <v>48</v>
      </c>
      <c r="D365" t="s">
        <v>674</v>
      </c>
      <c r="E365">
        <v>1959</v>
      </c>
      <c r="F365" s="45" t="s">
        <v>690</v>
      </c>
      <c r="G365" s="17"/>
      <c r="H365" s="17"/>
      <c r="I365" s="17"/>
      <c r="J365" s="17"/>
      <c r="K365" s="17"/>
      <c r="L365">
        <f t="shared" si="27"/>
        <v>0</v>
      </c>
      <c r="N365">
        <f t="shared" si="28"/>
        <v>0</v>
      </c>
      <c r="O365">
        <f t="shared" si="26"/>
        <v>0</v>
      </c>
    </row>
    <row r="366" spans="2:15" ht="15" hidden="1">
      <c r="B366" s="47" t="s">
        <v>375</v>
      </c>
      <c r="C366" t="s">
        <v>34</v>
      </c>
      <c r="D366" t="s">
        <v>660</v>
      </c>
      <c r="E366">
        <v>1962</v>
      </c>
      <c r="F366" s="45" t="s">
        <v>690</v>
      </c>
      <c r="G366" s="17"/>
      <c r="H366" s="17"/>
      <c r="I366" s="17"/>
      <c r="J366" s="17"/>
      <c r="K366" s="17"/>
      <c r="L366">
        <f t="shared" si="27"/>
        <v>0</v>
      </c>
      <c r="N366">
        <f t="shared" si="28"/>
        <v>0</v>
      </c>
      <c r="O366">
        <f t="shared" si="26"/>
        <v>0</v>
      </c>
    </row>
    <row r="367" spans="2:15" ht="15" hidden="1">
      <c r="B367" s="47" t="s">
        <v>377</v>
      </c>
      <c r="C367" t="s">
        <v>34</v>
      </c>
      <c r="D367" t="s">
        <v>660</v>
      </c>
      <c r="E367">
        <v>1959</v>
      </c>
      <c r="F367" s="45" t="s">
        <v>690</v>
      </c>
      <c r="G367" s="17"/>
      <c r="H367" s="17"/>
      <c r="I367" s="17"/>
      <c r="J367" s="17"/>
      <c r="K367" s="17"/>
      <c r="L367">
        <f t="shared" si="27"/>
        <v>0</v>
      </c>
      <c r="N367">
        <f t="shared" si="28"/>
        <v>0</v>
      </c>
      <c r="O367">
        <f t="shared" si="26"/>
        <v>0</v>
      </c>
    </row>
    <row r="368" spans="2:15" ht="15" hidden="1">
      <c r="B368" s="47" t="s">
        <v>378</v>
      </c>
      <c r="C368" t="s">
        <v>34</v>
      </c>
      <c r="D368" t="s">
        <v>660</v>
      </c>
      <c r="E368">
        <v>1961</v>
      </c>
      <c r="F368" s="45" t="s">
        <v>690</v>
      </c>
      <c r="G368" s="17"/>
      <c r="H368" s="17"/>
      <c r="I368" s="17"/>
      <c r="J368" s="17"/>
      <c r="K368" s="17"/>
      <c r="L368">
        <f t="shared" si="27"/>
        <v>0</v>
      </c>
      <c r="N368">
        <f t="shared" si="28"/>
        <v>0</v>
      </c>
      <c r="O368">
        <f t="shared" si="26"/>
        <v>0</v>
      </c>
    </row>
    <row r="369" spans="2:15" ht="15" hidden="1">
      <c r="B369" s="47" t="s">
        <v>380</v>
      </c>
      <c r="C369" t="s">
        <v>44</v>
      </c>
      <c r="D369" t="s">
        <v>670</v>
      </c>
      <c r="E369">
        <v>1958</v>
      </c>
      <c r="F369" s="45" t="s">
        <v>690</v>
      </c>
      <c r="G369" s="17"/>
      <c r="H369" s="17"/>
      <c r="I369" s="17"/>
      <c r="J369" s="17"/>
      <c r="K369" s="17"/>
      <c r="L369">
        <f t="shared" si="27"/>
        <v>0</v>
      </c>
      <c r="N369">
        <f t="shared" si="28"/>
        <v>0</v>
      </c>
      <c r="O369">
        <f t="shared" si="26"/>
        <v>0</v>
      </c>
    </row>
    <row r="370" spans="2:15" ht="15" hidden="1">
      <c r="B370" s="47" t="s">
        <v>382</v>
      </c>
      <c r="C370" t="s">
        <v>44</v>
      </c>
      <c r="D370" t="s">
        <v>670</v>
      </c>
      <c r="E370">
        <v>1958</v>
      </c>
      <c r="F370" s="45" t="s">
        <v>690</v>
      </c>
      <c r="G370" s="17"/>
      <c r="H370" s="17"/>
      <c r="I370" s="17"/>
      <c r="J370" s="17"/>
      <c r="K370" s="17"/>
      <c r="L370">
        <f t="shared" si="27"/>
        <v>0</v>
      </c>
      <c r="N370">
        <f t="shared" si="28"/>
        <v>0</v>
      </c>
      <c r="O370">
        <f t="shared" si="26"/>
        <v>0</v>
      </c>
    </row>
    <row r="371" spans="2:15" ht="15" hidden="1">
      <c r="B371" s="47" t="s">
        <v>383</v>
      </c>
      <c r="C371" t="s">
        <v>44</v>
      </c>
      <c r="D371" t="s">
        <v>670</v>
      </c>
      <c r="E371">
        <v>1960</v>
      </c>
      <c r="F371" s="45" t="s">
        <v>690</v>
      </c>
      <c r="G371" s="17"/>
      <c r="H371" s="17"/>
      <c r="I371" s="17"/>
      <c r="J371" s="17"/>
      <c r="K371" s="17"/>
      <c r="L371">
        <f t="shared" si="27"/>
        <v>0</v>
      </c>
      <c r="N371">
        <f t="shared" si="28"/>
        <v>0</v>
      </c>
      <c r="O371">
        <f t="shared" si="26"/>
        <v>0</v>
      </c>
    </row>
    <row r="372" spans="2:15" ht="15" hidden="1">
      <c r="B372" s="47" t="s">
        <v>384</v>
      </c>
      <c r="C372" t="s">
        <v>44</v>
      </c>
      <c r="D372" t="s">
        <v>670</v>
      </c>
      <c r="E372">
        <v>1959</v>
      </c>
      <c r="F372" s="45" t="s">
        <v>690</v>
      </c>
      <c r="G372" s="17"/>
      <c r="H372" s="17"/>
      <c r="I372" s="17"/>
      <c r="J372" s="17"/>
      <c r="K372" s="17"/>
      <c r="L372">
        <f t="shared" si="27"/>
        <v>0</v>
      </c>
      <c r="N372">
        <f t="shared" si="28"/>
        <v>0</v>
      </c>
      <c r="O372">
        <f t="shared" si="26"/>
        <v>0</v>
      </c>
    </row>
    <row r="373" spans="2:15" ht="15" hidden="1">
      <c r="B373" s="47" t="s">
        <v>385</v>
      </c>
      <c r="C373" t="s">
        <v>44</v>
      </c>
      <c r="D373" t="s">
        <v>670</v>
      </c>
      <c r="E373">
        <v>1960</v>
      </c>
      <c r="F373" s="45" t="s">
        <v>690</v>
      </c>
      <c r="G373" s="17"/>
      <c r="H373" s="17"/>
      <c r="I373" s="17"/>
      <c r="J373" s="17"/>
      <c r="K373" s="17"/>
      <c r="L373">
        <f t="shared" si="27"/>
        <v>0</v>
      </c>
      <c r="N373">
        <f t="shared" si="28"/>
        <v>0</v>
      </c>
      <c r="O373">
        <f t="shared" si="26"/>
        <v>0</v>
      </c>
    </row>
    <row r="374" spans="2:15" ht="15" hidden="1">
      <c r="B374" s="47" t="s">
        <v>386</v>
      </c>
      <c r="C374">
        <v>0</v>
      </c>
      <c r="D374" t="s">
        <v>681</v>
      </c>
      <c r="E374">
        <v>1958</v>
      </c>
      <c r="F374" s="45" t="s">
        <v>690</v>
      </c>
      <c r="G374" s="17"/>
      <c r="H374" s="17"/>
      <c r="I374" s="17"/>
      <c r="J374" s="17"/>
      <c r="K374" s="17"/>
      <c r="L374">
        <f t="shared" si="27"/>
        <v>0</v>
      </c>
      <c r="N374">
        <f t="shared" si="28"/>
        <v>0</v>
      </c>
      <c r="O374">
        <f t="shared" si="26"/>
        <v>0</v>
      </c>
    </row>
    <row r="375" spans="2:15" ht="15" hidden="1">
      <c r="B375" s="47" t="s">
        <v>387</v>
      </c>
      <c r="C375">
        <v>0</v>
      </c>
      <c r="D375" t="s">
        <v>681</v>
      </c>
      <c r="E375">
        <v>1962</v>
      </c>
      <c r="F375" s="45" t="s">
        <v>690</v>
      </c>
      <c r="G375" s="17"/>
      <c r="H375" s="17"/>
      <c r="I375" s="17"/>
      <c r="J375" s="17"/>
      <c r="K375" s="17"/>
      <c r="L375">
        <f t="shared" si="27"/>
        <v>0</v>
      </c>
      <c r="N375">
        <f t="shared" si="28"/>
        <v>0</v>
      </c>
      <c r="O375">
        <f aca="true" t="shared" si="29" ref="O375:O382">COUNTIF(G375:K375,"&gt;=1")</f>
        <v>0</v>
      </c>
    </row>
    <row r="376" spans="2:15" ht="15" hidden="1">
      <c r="B376" s="47" t="s">
        <v>388</v>
      </c>
      <c r="C376" t="s">
        <v>33</v>
      </c>
      <c r="D376" t="s">
        <v>666</v>
      </c>
      <c r="E376">
        <v>1960</v>
      </c>
      <c r="F376" s="45" t="s">
        <v>690</v>
      </c>
      <c r="G376" s="17"/>
      <c r="H376" s="17"/>
      <c r="I376" s="17"/>
      <c r="J376" s="17"/>
      <c r="K376" s="17"/>
      <c r="L376">
        <f t="shared" si="27"/>
        <v>0</v>
      </c>
      <c r="N376">
        <f t="shared" si="28"/>
        <v>0</v>
      </c>
      <c r="O376">
        <f t="shared" si="29"/>
        <v>0</v>
      </c>
    </row>
    <row r="377" spans="2:15" ht="15" hidden="1">
      <c r="B377" s="47" t="s">
        <v>389</v>
      </c>
      <c r="C377" t="s">
        <v>33</v>
      </c>
      <c r="D377" t="s">
        <v>666</v>
      </c>
      <c r="E377">
        <v>1961</v>
      </c>
      <c r="F377" s="45" t="s">
        <v>690</v>
      </c>
      <c r="G377" s="17"/>
      <c r="H377" s="17"/>
      <c r="I377" s="17"/>
      <c r="J377" s="17"/>
      <c r="K377" s="17"/>
      <c r="L377">
        <f aca="true" t="shared" si="30" ref="L377:L382">SUM(G377:K377,-M375)</f>
        <v>0</v>
      </c>
      <c r="N377">
        <f t="shared" si="28"/>
        <v>0</v>
      </c>
      <c r="O377">
        <f t="shared" si="29"/>
        <v>0</v>
      </c>
    </row>
    <row r="378" spans="2:15" ht="15" hidden="1">
      <c r="B378" s="47" t="s">
        <v>390</v>
      </c>
      <c r="C378" t="s">
        <v>40</v>
      </c>
      <c r="D378" t="s">
        <v>668</v>
      </c>
      <c r="E378">
        <v>1961</v>
      </c>
      <c r="F378" s="45" t="s">
        <v>690</v>
      </c>
      <c r="G378" s="17"/>
      <c r="H378" s="17"/>
      <c r="I378" s="17"/>
      <c r="J378" s="17"/>
      <c r="K378" s="17"/>
      <c r="L378">
        <f t="shared" si="30"/>
        <v>0</v>
      </c>
      <c r="N378">
        <f t="shared" si="28"/>
        <v>0</v>
      </c>
      <c r="O378">
        <f t="shared" si="29"/>
        <v>0</v>
      </c>
    </row>
    <row r="379" spans="2:15" ht="15" hidden="1">
      <c r="B379" s="47" t="s">
        <v>391</v>
      </c>
      <c r="C379" t="s">
        <v>36</v>
      </c>
      <c r="D379" t="s">
        <v>669</v>
      </c>
      <c r="E379">
        <v>1958</v>
      </c>
      <c r="F379" s="45" t="s">
        <v>690</v>
      </c>
      <c r="G379" s="17"/>
      <c r="H379" s="17"/>
      <c r="I379" s="17"/>
      <c r="J379" s="17"/>
      <c r="K379" s="17"/>
      <c r="L379">
        <f t="shared" si="30"/>
        <v>0</v>
      </c>
      <c r="N379">
        <f t="shared" si="28"/>
        <v>0</v>
      </c>
      <c r="O379">
        <f t="shared" si="29"/>
        <v>0</v>
      </c>
    </row>
    <row r="380" spans="2:15" ht="15" hidden="1">
      <c r="B380" s="47" t="s">
        <v>393</v>
      </c>
      <c r="C380" t="s">
        <v>36</v>
      </c>
      <c r="D380" t="s">
        <v>669</v>
      </c>
      <c r="E380">
        <v>1960</v>
      </c>
      <c r="F380" s="45" t="s">
        <v>690</v>
      </c>
      <c r="G380" s="17"/>
      <c r="H380" s="17"/>
      <c r="I380" s="17"/>
      <c r="J380" s="17"/>
      <c r="K380" s="17"/>
      <c r="L380">
        <f t="shared" si="30"/>
        <v>0</v>
      </c>
      <c r="N380">
        <f t="shared" si="28"/>
        <v>0</v>
      </c>
      <c r="O380">
        <f t="shared" si="29"/>
        <v>0</v>
      </c>
    </row>
    <row r="381" spans="2:15" ht="15" hidden="1">
      <c r="B381" s="47" t="s">
        <v>394</v>
      </c>
      <c r="C381" t="s">
        <v>28</v>
      </c>
      <c r="D381" t="s">
        <v>661</v>
      </c>
      <c r="E381">
        <v>1959</v>
      </c>
      <c r="F381" s="45" t="s">
        <v>690</v>
      </c>
      <c r="G381" s="17"/>
      <c r="H381" s="17"/>
      <c r="I381" s="17"/>
      <c r="J381" s="17"/>
      <c r="K381" s="17"/>
      <c r="L381">
        <f t="shared" si="30"/>
        <v>0</v>
      </c>
      <c r="N381">
        <f t="shared" si="28"/>
        <v>0</v>
      </c>
      <c r="O381">
        <f t="shared" si="29"/>
        <v>0</v>
      </c>
    </row>
    <row r="382" spans="2:15" ht="15" hidden="1">
      <c r="B382" s="47" t="s">
        <v>395</v>
      </c>
      <c r="C382" t="s">
        <v>28</v>
      </c>
      <c r="D382" t="s">
        <v>661</v>
      </c>
      <c r="E382">
        <v>1959</v>
      </c>
      <c r="F382" s="45" t="s">
        <v>690</v>
      </c>
      <c r="G382" s="17"/>
      <c r="H382" s="17"/>
      <c r="I382" s="17"/>
      <c r="J382" s="17"/>
      <c r="K382" s="17"/>
      <c r="L382">
        <f t="shared" si="30"/>
        <v>0</v>
      </c>
      <c r="N382">
        <f t="shared" si="28"/>
        <v>0</v>
      </c>
      <c r="O382">
        <f t="shared" si="29"/>
        <v>0</v>
      </c>
    </row>
    <row r="383" spans="2:11" ht="15">
      <c r="B383" s="47"/>
      <c r="F383" s="45"/>
      <c r="G383" s="17"/>
      <c r="H383" s="17"/>
      <c r="I383" s="17"/>
      <c r="J383" s="17"/>
      <c r="K383" s="17"/>
    </row>
    <row r="384" spans="2:11" ht="15">
      <c r="B384" s="47"/>
      <c r="F384" s="45"/>
      <c r="G384" s="17"/>
      <c r="H384" s="17"/>
      <c r="I384" s="17"/>
      <c r="J384" s="17"/>
      <c r="K384" s="17"/>
    </row>
    <row r="385" spans="2:15" ht="15">
      <c r="B385" s="47" t="s">
        <v>398</v>
      </c>
      <c r="C385" t="s">
        <v>38</v>
      </c>
      <c r="D385" t="s">
        <v>691</v>
      </c>
      <c r="E385">
        <v>1953</v>
      </c>
      <c r="F385" s="45" t="s">
        <v>695</v>
      </c>
      <c r="G385" s="17">
        <f>(VLOOKUP(B385,'[1]1G'!$C$1:$H$250,6,FALSE))</f>
        <v>20</v>
      </c>
      <c r="H385" s="17"/>
      <c r="I385" s="17"/>
      <c r="J385" s="17"/>
      <c r="K385" s="17"/>
      <c r="L385">
        <f>SUM(G385:K385,-M382)</f>
        <v>20</v>
      </c>
      <c r="N385">
        <f aca="true" t="shared" si="31" ref="N385:N416">SUM(G385:K385)</f>
        <v>20</v>
      </c>
      <c r="O385">
        <f aca="true" t="shared" si="32" ref="O385:O438">COUNTIF(G385:K385,"&gt;=1")</f>
        <v>1</v>
      </c>
    </row>
    <row r="386" spans="2:15" ht="15">
      <c r="B386" s="47" t="s">
        <v>399</v>
      </c>
      <c r="C386" t="s">
        <v>37</v>
      </c>
      <c r="D386" t="s">
        <v>678</v>
      </c>
      <c r="E386">
        <v>1957</v>
      </c>
      <c r="F386" s="45" t="s">
        <v>695</v>
      </c>
      <c r="G386" s="17">
        <f>(VLOOKUP(B386,'[1]1G'!$C$1:$H$250,6,FALSE))</f>
        <v>18</v>
      </c>
      <c r="H386" s="17"/>
      <c r="I386" s="17"/>
      <c r="J386" s="17"/>
      <c r="K386" s="17"/>
      <c r="L386">
        <f>SUM(G386:K386,-M383)</f>
        <v>18</v>
      </c>
      <c r="N386">
        <f t="shared" si="31"/>
        <v>18</v>
      </c>
      <c r="O386">
        <f t="shared" si="32"/>
        <v>1</v>
      </c>
    </row>
    <row r="387" spans="2:15" ht="15">
      <c r="B387" s="47" t="s">
        <v>397</v>
      </c>
      <c r="C387" t="s">
        <v>35</v>
      </c>
      <c r="D387" t="s">
        <v>679</v>
      </c>
      <c r="E387">
        <v>1956</v>
      </c>
      <c r="F387" s="45" t="s">
        <v>695</v>
      </c>
      <c r="G387" s="17">
        <f>(VLOOKUP(B387,'[1]1G'!$C$1:$H$250,6,FALSE))</f>
        <v>16</v>
      </c>
      <c r="H387" s="17"/>
      <c r="I387" s="17"/>
      <c r="J387" s="17"/>
      <c r="K387" s="17"/>
      <c r="L387">
        <f>SUM(G387:K387,-M383)</f>
        <v>16</v>
      </c>
      <c r="N387">
        <f t="shared" si="31"/>
        <v>16</v>
      </c>
      <c r="O387">
        <f t="shared" si="32"/>
        <v>1</v>
      </c>
    </row>
    <row r="388" spans="2:15" ht="15">
      <c r="B388" s="47" t="s">
        <v>436</v>
      </c>
      <c r="C388" t="s">
        <v>29</v>
      </c>
      <c r="D388" t="s">
        <v>675</v>
      </c>
      <c r="E388">
        <v>1954</v>
      </c>
      <c r="F388" s="45" t="s">
        <v>695</v>
      </c>
      <c r="G388" s="17">
        <f>(VLOOKUP(B388,'[1]1G'!$C$1:$H$250,6,FALSE))</f>
        <v>14</v>
      </c>
      <c r="H388" s="17"/>
      <c r="I388" s="17"/>
      <c r="J388" s="17"/>
      <c r="K388" s="17"/>
      <c r="L388">
        <f aca="true" t="shared" si="33" ref="L388:L399">SUM(G388:K388,-M385)</f>
        <v>14</v>
      </c>
      <c r="N388">
        <f t="shared" si="31"/>
        <v>14</v>
      </c>
      <c r="O388">
        <f t="shared" si="32"/>
        <v>1</v>
      </c>
    </row>
    <row r="389" spans="2:15" ht="15">
      <c r="B389" s="47" t="s">
        <v>400</v>
      </c>
      <c r="C389" t="s">
        <v>36</v>
      </c>
      <c r="D389" t="s">
        <v>669</v>
      </c>
      <c r="E389">
        <v>1954</v>
      </c>
      <c r="F389" s="45" t="s">
        <v>695</v>
      </c>
      <c r="G389" s="17">
        <f>(VLOOKUP(B389,'[1]1G'!$C$1:$H$250,6,FALSE))</f>
        <v>13</v>
      </c>
      <c r="H389" s="17"/>
      <c r="I389" s="17"/>
      <c r="J389" s="17"/>
      <c r="K389" s="17"/>
      <c r="L389">
        <f t="shared" si="33"/>
        <v>13</v>
      </c>
      <c r="N389">
        <f t="shared" si="31"/>
        <v>13</v>
      </c>
      <c r="O389">
        <f t="shared" si="32"/>
        <v>1</v>
      </c>
    </row>
    <row r="390" spans="2:15" ht="15">
      <c r="B390" s="47" t="s">
        <v>425</v>
      </c>
      <c r="C390" t="s">
        <v>34</v>
      </c>
      <c r="D390" t="s">
        <v>660</v>
      </c>
      <c r="E390">
        <v>1954</v>
      </c>
      <c r="F390" s="45" t="s">
        <v>695</v>
      </c>
      <c r="G390" s="17">
        <f>(VLOOKUP(B390,'[1]1G'!$C$1:$H$250,6,FALSE))</f>
        <v>12</v>
      </c>
      <c r="H390" s="17"/>
      <c r="I390" s="17"/>
      <c r="J390" s="17"/>
      <c r="K390" s="17"/>
      <c r="L390">
        <f t="shared" si="33"/>
        <v>12</v>
      </c>
      <c r="N390">
        <f t="shared" si="31"/>
        <v>12</v>
      </c>
      <c r="O390">
        <f t="shared" si="32"/>
        <v>1</v>
      </c>
    </row>
    <row r="391" spans="2:15" ht="15">
      <c r="B391" s="47" t="s">
        <v>404</v>
      </c>
      <c r="C391" t="s">
        <v>28</v>
      </c>
      <c r="D391" t="s">
        <v>661</v>
      </c>
      <c r="E391">
        <v>1956</v>
      </c>
      <c r="F391" s="45" t="s">
        <v>695</v>
      </c>
      <c r="G391" s="17">
        <f>(VLOOKUP(B391,'[1]1G'!$C$1:$H$250,6,FALSE))</f>
        <v>11</v>
      </c>
      <c r="H391" s="17"/>
      <c r="I391" s="17"/>
      <c r="J391" s="17"/>
      <c r="K391" s="17"/>
      <c r="L391">
        <f t="shared" si="33"/>
        <v>11</v>
      </c>
      <c r="N391">
        <f t="shared" si="31"/>
        <v>11</v>
      </c>
      <c r="O391">
        <f t="shared" si="32"/>
        <v>1</v>
      </c>
    </row>
    <row r="392" spans="2:15" ht="15">
      <c r="B392" s="47" t="s">
        <v>415</v>
      </c>
      <c r="C392" t="s">
        <v>38</v>
      </c>
      <c r="D392" t="s">
        <v>691</v>
      </c>
      <c r="E392">
        <v>1954</v>
      </c>
      <c r="F392" s="45" t="s">
        <v>695</v>
      </c>
      <c r="G392" s="17">
        <f>(VLOOKUP(B392,'[1]1G'!$C$1:$H$250,6,FALSE))</f>
        <v>10</v>
      </c>
      <c r="H392" s="17"/>
      <c r="I392" s="17"/>
      <c r="J392" s="17"/>
      <c r="K392" s="17"/>
      <c r="L392">
        <f t="shared" si="33"/>
        <v>10</v>
      </c>
      <c r="N392">
        <f t="shared" si="31"/>
        <v>10</v>
      </c>
      <c r="O392">
        <f t="shared" si="32"/>
        <v>1</v>
      </c>
    </row>
    <row r="393" spans="2:15" ht="15">
      <c r="B393" s="47" t="s">
        <v>406</v>
      </c>
      <c r="C393" t="s">
        <v>33</v>
      </c>
      <c r="D393" t="s">
        <v>666</v>
      </c>
      <c r="E393">
        <v>1957</v>
      </c>
      <c r="F393" s="45" t="s">
        <v>695</v>
      </c>
      <c r="G393" s="17">
        <f>(VLOOKUP(B393,'[1]1G'!$C$1:$H$250,6,FALSE))</f>
        <v>9</v>
      </c>
      <c r="H393" s="17"/>
      <c r="I393" s="17"/>
      <c r="J393" s="17"/>
      <c r="K393" s="17"/>
      <c r="L393">
        <f t="shared" si="33"/>
        <v>9</v>
      </c>
      <c r="N393">
        <f t="shared" si="31"/>
        <v>9</v>
      </c>
      <c r="O393">
        <f t="shared" si="32"/>
        <v>1</v>
      </c>
    </row>
    <row r="394" spans="2:15" ht="15">
      <c r="B394" s="47" t="s">
        <v>414</v>
      </c>
      <c r="C394" t="s">
        <v>36</v>
      </c>
      <c r="D394" t="s">
        <v>669</v>
      </c>
      <c r="E394">
        <v>1954</v>
      </c>
      <c r="F394" s="45" t="s">
        <v>695</v>
      </c>
      <c r="G394" s="17">
        <f>(VLOOKUP(B394,'[1]1G'!$C$1:$H$250,6,FALSE))</f>
        <v>8</v>
      </c>
      <c r="H394" s="17"/>
      <c r="I394" s="17"/>
      <c r="J394" s="17"/>
      <c r="K394" s="17"/>
      <c r="L394">
        <f t="shared" si="33"/>
        <v>8</v>
      </c>
      <c r="N394">
        <f t="shared" si="31"/>
        <v>8</v>
      </c>
      <c r="O394">
        <f t="shared" si="32"/>
        <v>1</v>
      </c>
    </row>
    <row r="395" spans="2:15" ht="15">
      <c r="B395" s="47" t="s">
        <v>405</v>
      </c>
      <c r="C395" t="s">
        <v>30</v>
      </c>
      <c r="D395" t="s">
        <v>658</v>
      </c>
      <c r="E395">
        <v>1956</v>
      </c>
      <c r="F395" s="45" t="s">
        <v>695</v>
      </c>
      <c r="G395" s="17">
        <f>(VLOOKUP(B395,'[1]1G'!$C$1:$H$250,6,FALSE))</f>
        <v>7</v>
      </c>
      <c r="H395" s="17"/>
      <c r="I395" s="17"/>
      <c r="J395" s="17"/>
      <c r="K395" s="17"/>
      <c r="L395">
        <f t="shared" si="33"/>
        <v>7</v>
      </c>
      <c r="N395">
        <f t="shared" si="31"/>
        <v>7</v>
      </c>
      <c r="O395">
        <f t="shared" si="32"/>
        <v>1</v>
      </c>
    </row>
    <row r="396" spans="2:15" ht="15">
      <c r="B396" s="47" t="s">
        <v>401</v>
      </c>
      <c r="C396" t="s">
        <v>28</v>
      </c>
      <c r="D396" t="s">
        <v>661</v>
      </c>
      <c r="E396">
        <v>1953</v>
      </c>
      <c r="F396" s="45" t="s">
        <v>695</v>
      </c>
      <c r="G396" s="17">
        <f>(VLOOKUP(B396,'[1]1G'!$C$1:$H$250,6,FALSE))</f>
        <v>6</v>
      </c>
      <c r="H396" s="17"/>
      <c r="I396" s="17"/>
      <c r="J396" s="17"/>
      <c r="K396" s="17"/>
      <c r="L396">
        <f t="shared" si="33"/>
        <v>6</v>
      </c>
      <c r="N396">
        <f t="shared" si="31"/>
        <v>6</v>
      </c>
      <c r="O396">
        <f t="shared" si="32"/>
        <v>1</v>
      </c>
    </row>
    <row r="397" spans="2:15" ht="15">
      <c r="B397" s="47" t="s">
        <v>412</v>
      </c>
      <c r="C397" t="s">
        <v>31</v>
      </c>
      <c r="D397" t="s">
        <v>662</v>
      </c>
      <c r="E397">
        <v>1954</v>
      </c>
      <c r="F397" s="45" t="s">
        <v>695</v>
      </c>
      <c r="G397" s="17">
        <f>(VLOOKUP(B397,'[1]1G'!$C$1:$H$250,6,FALSE))</f>
        <v>5</v>
      </c>
      <c r="H397" s="17"/>
      <c r="I397" s="17"/>
      <c r="J397" s="17"/>
      <c r="K397" s="17"/>
      <c r="L397">
        <f t="shared" si="33"/>
        <v>5</v>
      </c>
      <c r="N397">
        <f t="shared" si="31"/>
        <v>5</v>
      </c>
      <c r="O397">
        <f t="shared" si="32"/>
        <v>1</v>
      </c>
    </row>
    <row r="398" spans="2:15" ht="15">
      <c r="B398" s="47" t="s">
        <v>417</v>
      </c>
      <c r="C398" t="s">
        <v>29</v>
      </c>
      <c r="D398" t="s">
        <v>675</v>
      </c>
      <c r="E398">
        <v>1953</v>
      </c>
      <c r="F398" s="45" t="s">
        <v>695</v>
      </c>
      <c r="G398" s="17">
        <f>(VLOOKUP(B398,'[1]1G'!$C$1:$H$250,6,FALSE))</f>
        <v>4</v>
      </c>
      <c r="H398" s="17"/>
      <c r="I398" s="17"/>
      <c r="J398" s="17"/>
      <c r="K398" s="17"/>
      <c r="L398">
        <f t="shared" si="33"/>
        <v>4</v>
      </c>
      <c r="N398">
        <f t="shared" si="31"/>
        <v>4</v>
      </c>
      <c r="O398">
        <f t="shared" si="32"/>
        <v>1</v>
      </c>
    </row>
    <row r="399" spans="2:15" ht="15">
      <c r="B399" s="47" t="s">
        <v>422</v>
      </c>
      <c r="C399" t="s">
        <v>39</v>
      </c>
      <c r="D399" t="s">
        <v>680</v>
      </c>
      <c r="E399">
        <v>1954</v>
      </c>
      <c r="F399" s="45" t="s">
        <v>695</v>
      </c>
      <c r="G399" s="17">
        <f>(VLOOKUP(B399,'[1]1G'!$C$1:$H$250,6,FALSE))</f>
        <v>3</v>
      </c>
      <c r="H399" s="17"/>
      <c r="I399" s="17"/>
      <c r="J399" s="17"/>
      <c r="K399" s="17"/>
      <c r="L399">
        <f t="shared" si="33"/>
        <v>3</v>
      </c>
      <c r="N399">
        <f t="shared" si="31"/>
        <v>3</v>
      </c>
      <c r="O399">
        <f t="shared" si="32"/>
        <v>1</v>
      </c>
    </row>
    <row r="400" spans="2:15" ht="15" hidden="1">
      <c r="B400" s="47" t="s">
        <v>396</v>
      </c>
      <c r="C400" t="s">
        <v>31</v>
      </c>
      <c r="D400" t="s">
        <v>662</v>
      </c>
      <c r="E400">
        <v>1957</v>
      </c>
      <c r="F400" s="45" t="s">
        <v>695</v>
      </c>
      <c r="G400" s="17"/>
      <c r="H400" s="17"/>
      <c r="I400" s="17"/>
      <c r="J400" s="17"/>
      <c r="K400" s="17"/>
      <c r="L400">
        <f>SUM(G400:K400,-M396)</f>
        <v>0</v>
      </c>
      <c r="N400">
        <f t="shared" si="31"/>
        <v>0</v>
      </c>
      <c r="O400">
        <f t="shared" si="32"/>
        <v>0</v>
      </c>
    </row>
    <row r="401" spans="2:15" ht="15" hidden="1">
      <c r="B401" s="47" t="s">
        <v>411</v>
      </c>
      <c r="C401" t="s">
        <v>676</v>
      </c>
      <c r="D401" t="s">
        <v>672</v>
      </c>
      <c r="E401">
        <v>1957</v>
      </c>
      <c r="F401" s="45" t="s">
        <v>695</v>
      </c>
      <c r="G401" s="17"/>
      <c r="H401" s="17"/>
      <c r="I401" s="17"/>
      <c r="J401" s="17"/>
      <c r="K401" s="17"/>
      <c r="L401">
        <f aca="true" t="shared" si="34" ref="L401:L438">SUM(G401:K401,-M398)</f>
        <v>0</v>
      </c>
      <c r="N401">
        <f t="shared" si="31"/>
        <v>0</v>
      </c>
      <c r="O401">
        <f t="shared" si="32"/>
        <v>0</v>
      </c>
    </row>
    <row r="402" spans="2:15" ht="15" hidden="1">
      <c r="B402" s="47" t="s">
        <v>402</v>
      </c>
      <c r="C402" t="s">
        <v>31</v>
      </c>
      <c r="D402" t="s">
        <v>662</v>
      </c>
      <c r="E402">
        <v>1956</v>
      </c>
      <c r="F402" s="45" t="s">
        <v>695</v>
      </c>
      <c r="G402" s="17"/>
      <c r="H402" s="17"/>
      <c r="I402" s="17"/>
      <c r="J402" s="17"/>
      <c r="K402" s="17"/>
      <c r="L402">
        <f t="shared" si="34"/>
        <v>0</v>
      </c>
      <c r="N402">
        <f t="shared" si="31"/>
        <v>0</v>
      </c>
      <c r="O402">
        <f t="shared" si="32"/>
        <v>0</v>
      </c>
    </row>
    <row r="403" spans="2:15" ht="15" hidden="1">
      <c r="B403" s="47" t="s">
        <v>409</v>
      </c>
      <c r="C403" t="s">
        <v>31</v>
      </c>
      <c r="D403" t="s">
        <v>662</v>
      </c>
      <c r="E403">
        <v>1953</v>
      </c>
      <c r="F403" s="45" t="s">
        <v>695</v>
      </c>
      <c r="G403" s="17"/>
      <c r="H403" s="17"/>
      <c r="I403" s="17"/>
      <c r="J403" s="17"/>
      <c r="K403" s="17"/>
      <c r="L403">
        <f t="shared" si="34"/>
        <v>0</v>
      </c>
      <c r="N403">
        <f t="shared" si="31"/>
        <v>0</v>
      </c>
      <c r="O403">
        <f t="shared" si="32"/>
        <v>0</v>
      </c>
    </row>
    <row r="404" spans="2:15" ht="15" hidden="1">
      <c r="B404" s="47" t="s">
        <v>403</v>
      </c>
      <c r="C404" t="s">
        <v>39</v>
      </c>
      <c r="D404" t="s">
        <v>680</v>
      </c>
      <c r="E404">
        <v>1956</v>
      </c>
      <c r="F404" s="45" t="s">
        <v>695</v>
      </c>
      <c r="G404" s="17"/>
      <c r="H404" s="17"/>
      <c r="I404" s="17"/>
      <c r="J404" s="17"/>
      <c r="K404" s="17"/>
      <c r="L404">
        <f t="shared" si="34"/>
        <v>0</v>
      </c>
      <c r="N404">
        <f t="shared" si="31"/>
        <v>0</v>
      </c>
      <c r="O404">
        <f t="shared" si="32"/>
        <v>0</v>
      </c>
    </row>
    <row r="405" spans="2:15" ht="15" hidden="1">
      <c r="B405" s="47" t="s">
        <v>407</v>
      </c>
      <c r="C405" t="s">
        <v>31</v>
      </c>
      <c r="D405" t="s">
        <v>662</v>
      </c>
      <c r="E405">
        <v>1957</v>
      </c>
      <c r="F405" s="45" t="s">
        <v>695</v>
      </c>
      <c r="G405" s="17"/>
      <c r="H405" s="17"/>
      <c r="I405" s="17"/>
      <c r="J405" s="17"/>
      <c r="K405" s="17"/>
      <c r="L405">
        <f t="shared" si="34"/>
        <v>0</v>
      </c>
      <c r="N405">
        <f t="shared" si="31"/>
        <v>0</v>
      </c>
      <c r="O405">
        <f t="shared" si="32"/>
        <v>0</v>
      </c>
    </row>
    <row r="406" spans="2:15" ht="15" hidden="1">
      <c r="B406" s="47" t="s">
        <v>408</v>
      </c>
      <c r="C406" t="s">
        <v>33</v>
      </c>
      <c r="D406" t="s">
        <v>666</v>
      </c>
      <c r="E406">
        <v>1954</v>
      </c>
      <c r="F406" s="45" t="s">
        <v>695</v>
      </c>
      <c r="G406" s="17"/>
      <c r="H406" s="17"/>
      <c r="I406" s="17"/>
      <c r="J406" s="17"/>
      <c r="K406" s="17"/>
      <c r="L406">
        <f t="shared" si="34"/>
        <v>0</v>
      </c>
      <c r="N406">
        <f t="shared" si="31"/>
        <v>0</v>
      </c>
      <c r="O406">
        <f t="shared" si="32"/>
        <v>0</v>
      </c>
    </row>
    <row r="407" spans="2:15" ht="15" hidden="1">
      <c r="B407" s="47" t="s">
        <v>410</v>
      </c>
      <c r="C407" t="s">
        <v>34</v>
      </c>
      <c r="D407" t="s">
        <v>660</v>
      </c>
      <c r="E407">
        <v>1956</v>
      </c>
      <c r="F407" s="45" t="s">
        <v>695</v>
      </c>
      <c r="G407" s="17"/>
      <c r="H407" s="17"/>
      <c r="I407" s="17"/>
      <c r="J407" s="17"/>
      <c r="K407" s="17"/>
      <c r="L407">
        <f t="shared" si="34"/>
        <v>0</v>
      </c>
      <c r="N407">
        <f t="shared" si="31"/>
        <v>0</v>
      </c>
      <c r="O407">
        <f t="shared" si="32"/>
        <v>0</v>
      </c>
    </row>
    <row r="408" spans="2:15" ht="15" hidden="1">
      <c r="B408" s="47" t="s">
        <v>413</v>
      </c>
      <c r="C408" t="s">
        <v>33</v>
      </c>
      <c r="D408" t="s">
        <v>666</v>
      </c>
      <c r="E408">
        <v>1957</v>
      </c>
      <c r="F408" s="45" t="s">
        <v>695</v>
      </c>
      <c r="G408" s="17"/>
      <c r="H408" s="17"/>
      <c r="I408" s="17"/>
      <c r="J408" s="17"/>
      <c r="K408" s="17"/>
      <c r="L408">
        <f t="shared" si="34"/>
        <v>0</v>
      </c>
      <c r="N408">
        <f t="shared" si="31"/>
        <v>0</v>
      </c>
      <c r="O408">
        <f t="shared" si="32"/>
        <v>0</v>
      </c>
    </row>
    <row r="409" spans="2:15" ht="15" hidden="1">
      <c r="B409" s="47" t="s">
        <v>416</v>
      </c>
      <c r="C409" t="s">
        <v>37</v>
      </c>
      <c r="D409" t="s">
        <v>678</v>
      </c>
      <c r="E409">
        <v>1957</v>
      </c>
      <c r="F409" s="45" t="s">
        <v>695</v>
      </c>
      <c r="G409" s="17"/>
      <c r="H409" s="17"/>
      <c r="I409" s="17"/>
      <c r="J409" s="17"/>
      <c r="K409" s="17"/>
      <c r="L409">
        <f t="shared" si="34"/>
        <v>0</v>
      </c>
      <c r="N409">
        <f t="shared" si="31"/>
        <v>0</v>
      </c>
      <c r="O409">
        <f t="shared" si="32"/>
        <v>0</v>
      </c>
    </row>
    <row r="410" spans="2:15" ht="15" hidden="1">
      <c r="B410" s="47" t="s">
        <v>418</v>
      </c>
      <c r="C410" t="s">
        <v>676</v>
      </c>
      <c r="D410" t="s">
        <v>672</v>
      </c>
      <c r="E410">
        <v>1954</v>
      </c>
      <c r="F410" s="45" t="s">
        <v>695</v>
      </c>
      <c r="G410" s="17"/>
      <c r="H410" s="17"/>
      <c r="I410" s="17"/>
      <c r="J410" s="17"/>
      <c r="K410" s="17"/>
      <c r="L410">
        <f t="shared" si="34"/>
        <v>0</v>
      </c>
      <c r="N410">
        <f t="shared" si="31"/>
        <v>0</v>
      </c>
      <c r="O410">
        <f t="shared" si="32"/>
        <v>0</v>
      </c>
    </row>
    <row r="411" spans="2:15" ht="15" hidden="1">
      <c r="B411" s="47" t="s">
        <v>419</v>
      </c>
      <c r="C411" t="s">
        <v>45</v>
      </c>
      <c r="D411" t="s">
        <v>684</v>
      </c>
      <c r="E411">
        <v>1953</v>
      </c>
      <c r="F411" s="45" t="s">
        <v>695</v>
      </c>
      <c r="G411" s="17"/>
      <c r="H411" s="17"/>
      <c r="I411" s="17"/>
      <c r="J411" s="17"/>
      <c r="K411" s="17"/>
      <c r="L411">
        <f t="shared" si="34"/>
        <v>0</v>
      </c>
      <c r="N411">
        <f t="shared" si="31"/>
        <v>0</v>
      </c>
      <c r="O411">
        <f t="shared" si="32"/>
        <v>0</v>
      </c>
    </row>
    <row r="412" spans="2:15" ht="15" hidden="1">
      <c r="B412" s="47" t="s">
        <v>420</v>
      </c>
      <c r="C412" t="s">
        <v>30</v>
      </c>
      <c r="D412" t="s">
        <v>658</v>
      </c>
      <c r="E412">
        <v>1953</v>
      </c>
      <c r="F412" s="45" t="s">
        <v>695</v>
      </c>
      <c r="G412" s="17"/>
      <c r="H412" s="17"/>
      <c r="I412" s="17"/>
      <c r="J412" s="17"/>
      <c r="K412" s="17"/>
      <c r="L412">
        <f t="shared" si="34"/>
        <v>0</v>
      </c>
      <c r="N412">
        <f t="shared" si="31"/>
        <v>0</v>
      </c>
      <c r="O412">
        <f t="shared" si="32"/>
        <v>0</v>
      </c>
    </row>
    <row r="413" spans="2:15" ht="15" hidden="1">
      <c r="B413" s="47" t="s">
        <v>421</v>
      </c>
      <c r="C413" t="s">
        <v>30</v>
      </c>
      <c r="D413" t="s">
        <v>658</v>
      </c>
      <c r="E413">
        <v>1953</v>
      </c>
      <c r="F413" s="45" t="s">
        <v>695</v>
      </c>
      <c r="G413" s="17"/>
      <c r="H413" s="17"/>
      <c r="I413" s="17"/>
      <c r="J413" s="17"/>
      <c r="K413" s="17"/>
      <c r="L413">
        <f t="shared" si="34"/>
        <v>0</v>
      </c>
      <c r="N413">
        <f t="shared" si="31"/>
        <v>0</v>
      </c>
      <c r="O413">
        <f t="shared" si="32"/>
        <v>0</v>
      </c>
    </row>
    <row r="414" spans="2:15" ht="15" hidden="1">
      <c r="B414" s="47" t="s">
        <v>423</v>
      </c>
      <c r="C414" t="s">
        <v>48</v>
      </c>
      <c r="D414" t="s">
        <v>674</v>
      </c>
      <c r="E414">
        <v>1957</v>
      </c>
      <c r="F414" s="45" t="s">
        <v>695</v>
      </c>
      <c r="G414" s="17"/>
      <c r="H414" s="17"/>
      <c r="I414" s="17"/>
      <c r="J414" s="17"/>
      <c r="K414" s="17"/>
      <c r="L414">
        <f t="shared" si="34"/>
        <v>0</v>
      </c>
      <c r="N414">
        <f t="shared" si="31"/>
        <v>0</v>
      </c>
      <c r="O414">
        <f t="shared" si="32"/>
        <v>0</v>
      </c>
    </row>
    <row r="415" spans="2:15" ht="15" hidden="1">
      <c r="B415" s="47" t="s">
        <v>424</v>
      </c>
      <c r="C415" t="s">
        <v>48</v>
      </c>
      <c r="D415" t="s">
        <v>674</v>
      </c>
      <c r="E415">
        <v>1953</v>
      </c>
      <c r="F415" s="45" t="s">
        <v>695</v>
      </c>
      <c r="G415" s="17"/>
      <c r="H415" s="17"/>
      <c r="I415" s="17"/>
      <c r="J415" s="17"/>
      <c r="K415" s="17"/>
      <c r="L415">
        <f t="shared" si="34"/>
        <v>0</v>
      </c>
      <c r="N415">
        <f t="shared" si="31"/>
        <v>0</v>
      </c>
      <c r="O415">
        <f t="shared" si="32"/>
        <v>0</v>
      </c>
    </row>
    <row r="416" spans="2:15" ht="15" hidden="1">
      <c r="B416" s="47" t="s">
        <v>426</v>
      </c>
      <c r="C416" t="s">
        <v>41</v>
      </c>
      <c r="D416" t="s">
        <v>667</v>
      </c>
      <c r="E416">
        <v>1956</v>
      </c>
      <c r="F416" s="45" t="s">
        <v>695</v>
      </c>
      <c r="G416" s="17"/>
      <c r="H416" s="17"/>
      <c r="I416" s="17"/>
      <c r="J416" s="17"/>
      <c r="K416" s="17"/>
      <c r="L416">
        <f t="shared" si="34"/>
        <v>0</v>
      </c>
      <c r="N416">
        <f t="shared" si="31"/>
        <v>0</v>
      </c>
      <c r="O416">
        <f t="shared" si="32"/>
        <v>0</v>
      </c>
    </row>
    <row r="417" spans="2:15" ht="15" hidden="1">
      <c r="B417" s="47" t="s">
        <v>427</v>
      </c>
      <c r="C417" t="s">
        <v>41</v>
      </c>
      <c r="D417" t="s">
        <v>667</v>
      </c>
      <c r="E417">
        <v>1955</v>
      </c>
      <c r="F417" s="45" t="s">
        <v>695</v>
      </c>
      <c r="G417" s="17"/>
      <c r="H417" s="17"/>
      <c r="I417" s="17"/>
      <c r="J417" s="17"/>
      <c r="K417" s="17"/>
      <c r="L417">
        <f t="shared" si="34"/>
        <v>0</v>
      </c>
      <c r="N417">
        <f aca="true" t="shared" si="35" ref="N417:N438">SUM(G417:K417)</f>
        <v>0</v>
      </c>
      <c r="O417">
        <f t="shared" si="32"/>
        <v>0</v>
      </c>
    </row>
    <row r="418" spans="2:15" ht="15" hidden="1">
      <c r="B418" s="47" t="s">
        <v>428</v>
      </c>
      <c r="C418" t="s">
        <v>41</v>
      </c>
      <c r="D418" t="s">
        <v>667</v>
      </c>
      <c r="E418">
        <v>1955</v>
      </c>
      <c r="F418" s="45" t="s">
        <v>695</v>
      </c>
      <c r="G418" s="17"/>
      <c r="H418" s="17"/>
      <c r="I418" s="17"/>
      <c r="J418" s="17"/>
      <c r="K418" s="17"/>
      <c r="L418">
        <f t="shared" si="34"/>
        <v>0</v>
      </c>
      <c r="N418">
        <f t="shared" si="35"/>
        <v>0</v>
      </c>
      <c r="O418">
        <f t="shared" si="32"/>
        <v>0</v>
      </c>
    </row>
    <row r="419" spans="2:15" ht="15" hidden="1">
      <c r="B419" s="47" t="s">
        <v>429</v>
      </c>
      <c r="C419" t="s">
        <v>44</v>
      </c>
      <c r="D419" t="s">
        <v>670</v>
      </c>
      <c r="E419">
        <v>1957</v>
      </c>
      <c r="F419" s="45" t="s">
        <v>695</v>
      </c>
      <c r="G419" s="17"/>
      <c r="H419" s="17"/>
      <c r="I419" s="17"/>
      <c r="J419" s="17"/>
      <c r="K419" s="17"/>
      <c r="L419">
        <f t="shared" si="34"/>
        <v>0</v>
      </c>
      <c r="N419">
        <f t="shared" si="35"/>
        <v>0</v>
      </c>
      <c r="O419">
        <f t="shared" si="32"/>
        <v>0</v>
      </c>
    </row>
    <row r="420" spans="2:15" ht="15" hidden="1">
      <c r="B420" s="47" t="s">
        <v>430</v>
      </c>
      <c r="C420" t="s">
        <v>44</v>
      </c>
      <c r="D420" t="s">
        <v>670</v>
      </c>
      <c r="E420">
        <v>1957</v>
      </c>
      <c r="F420" s="45" t="s">
        <v>695</v>
      </c>
      <c r="G420" s="17"/>
      <c r="H420" s="17"/>
      <c r="I420" s="17"/>
      <c r="J420" s="17"/>
      <c r="K420" s="17"/>
      <c r="L420">
        <f t="shared" si="34"/>
        <v>0</v>
      </c>
      <c r="N420">
        <f t="shared" si="35"/>
        <v>0</v>
      </c>
      <c r="O420">
        <f t="shared" si="32"/>
        <v>0</v>
      </c>
    </row>
    <row r="421" spans="2:15" ht="15" hidden="1">
      <c r="B421" s="47" t="s">
        <v>431</v>
      </c>
      <c r="C421" t="s">
        <v>671</v>
      </c>
      <c r="D421" t="s">
        <v>672</v>
      </c>
      <c r="E421">
        <v>1954</v>
      </c>
      <c r="F421" s="45" t="s">
        <v>695</v>
      </c>
      <c r="G421" s="17"/>
      <c r="H421" s="17"/>
      <c r="I421" s="17"/>
      <c r="J421" s="17"/>
      <c r="K421" s="17"/>
      <c r="L421">
        <f t="shared" si="34"/>
        <v>0</v>
      </c>
      <c r="N421">
        <f t="shared" si="35"/>
        <v>0</v>
      </c>
      <c r="O421">
        <f t="shared" si="32"/>
        <v>0</v>
      </c>
    </row>
    <row r="422" spans="2:15" ht="15" hidden="1">
      <c r="B422" s="47" t="s">
        <v>432</v>
      </c>
      <c r="C422">
        <v>0</v>
      </c>
      <c r="D422" t="s">
        <v>681</v>
      </c>
      <c r="E422">
        <v>1956</v>
      </c>
      <c r="F422" s="45" t="s">
        <v>695</v>
      </c>
      <c r="G422" s="17"/>
      <c r="H422" s="17"/>
      <c r="I422" s="17"/>
      <c r="J422" s="17"/>
      <c r="K422" s="17"/>
      <c r="L422">
        <f t="shared" si="34"/>
        <v>0</v>
      </c>
      <c r="N422">
        <f t="shared" si="35"/>
        <v>0</v>
      </c>
      <c r="O422">
        <f t="shared" si="32"/>
        <v>0</v>
      </c>
    </row>
    <row r="423" spans="2:15" ht="15" hidden="1">
      <c r="B423" s="47" t="s">
        <v>433</v>
      </c>
      <c r="C423">
        <v>0</v>
      </c>
      <c r="D423" t="s">
        <v>696</v>
      </c>
      <c r="E423">
        <v>1956</v>
      </c>
      <c r="F423" s="45" t="s">
        <v>695</v>
      </c>
      <c r="G423" s="17"/>
      <c r="H423" s="17"/>
      <c r="I423" s="17"/>
      <c r="J423" s="17"/>
      <c r="K423" s="17"/>
      <c r="L423">
        <f t="shared" si="34"/>
        <v>0</v>
      </c>
      <c r="N423">
        <f t="shared" si="35"/>
        <v>0</v>
      </c>
      <c r="O423">
        <f t="shared" si="32"/>
        <v>0</v>
      </c>
    </row>
    <row r="424" spans="2:15" ht="15" hidden="1">
      <c r="B424" s="47" t="s">
        <v>434</v>
      </c>
      <c r="C424" t="s">
        <v>33</v>
      </c>
      <c r="D424" t="s">
        <v>666</v>
      </c>
      <c r="E424">
        <v>1953</v>
      </c>
      <c r="F424" s="45" t="s">
        <v>695</v>
      </c>
      <c r="G424" s="17"/>
      <c r="H424" s="17"/>
      <c r="I424" s="17"/>
      <c r="J424" s="17"/>
      <c r="K424" s="17"/>
      <c r="L424">
        <f t="shared" si="34"/>
        <v>0</v>
      </c>
      <c r="N424">
        <f t="shared" si="35"/>
        <v>0</v>
      </c>
      <c r="O424">
        <f t="shared" si="32"/>
        <v>0</v>
      </c>
    </row>
    <row r="425" spans="2:15" ht="15" hidden="1">
      <c r="B425" s="47" t="s">
        <v>435</v>
      </c>
      <c r="C425" t="s">
        <v>29</v>
      </c>
      <c r="D425" t="s">
        <v>675</v>
      </c>
      <c r="E425">
        <v>1956</v>
      </c>
      <c r="F425" s="45" t="s">
        <v>695</v>
      </c>
      <c r="G425" s="17"/>
      <c r="H425" s="17"/>
      <c r="I425" s="17"/>
      <c r="J425" s="17"/>
      <c r="K425" s="17"/>
      <c r="L425">
        <f t="shared" si="34"/>
        <v>0</v>
      </c>
      <c r="N425">
        <f t="shared" si="35"/>
        <v>0</v>
      </c>
      <c r="O425">
        <f t="shared" si="32"/>
        <v>0</v>
      </c>
    </row>
    <row r="426" spans="2:15" ht="15" hidden="1">
      <c r="B426" s="47" t="s">
        <v>437</v>
      </c>
      <c r="C426" t="s">
        <v>686</v>
      </c>
      <c r="D426" t="s">
        <v>672</v>
      </c>
      <c r="E426">
        <v>1953</v>
      </c>
      <c r="F426" s="45" t="s">
        <v>695</v>
      </c>
      <c r="G426" s="17"/>
      <c r="H426" s="17"/>
      <c r="I426" s="17"/>
      <c r="J426" s="17"/>
      <c r="K426" s="17"/>
      <c r="L426">
        <f t="shared" si="34"/>
        <v>0</v>
      </c>
      <c r="N426">
        <f t="shared" si="35"/>
        <v>0</v>
      </c>
      <c r="O426">
        <f t="shared" si="32"/>
        <v>0</v>
      </c>
    </row>
    <row r="427" spans="2:15" ht="15" hidden="1">
      <c r="B427" s="47" t="s">
        <v>438</v>
      </c>
      <c r="C427" t="s">
        <v>686</v>
      </c>
      <c r="D427" t="s">
        <v>672</v>
      </c>
      <c r="E427">
        <v>1957</v>
      </c>
      <c r="F427" s="45" t="s">
        <v>695</v>
      </c>
      <c r="G427" s="17"/>
      <c r="H427" s="17"/>
      <c r="I427" s="17"/>
      <c r="J427" s="17"/>
      <c r="K427" s="17"/>
      <c r="L427">
        <f t="shared" si="34"/>
        <v>0</v>
      </c>
      <c r="N427">
        <f t="shared" si="35"/>
        <v>0</v>
      </c>
      <c r="O427">
        <f t="shared" si="32"/>
        <v>0</v>
      </c>
    </row>
    <row r="428" spans="2:15" ht="15" hidden="1">
      <c r="B428" s="47" t="s">
        <v>439</v>
      </c>
      <c r="C428" t="s">
        <v>40</v>
      </c>
      <c r="D428" t="s">
        <v>668</v>
      </c>
      <c r="E428">
        <v>1954</v>
      </c>
      <c r="F428" s="45" t="s">
        <v>695</v>
      </c>
      <c r="G428" s="17"/>
      <c r="H428" s="17"/>
      <c r="I428" s="17"/>
      <c r="J428" s="17"/>
      <c r="K428" s="17"/>
      <c r="L428">
        <f t="shared" si="34"/>
        <v>0</v>
      </c>
      <c r="N428">
        <f t="shared" si="35"/>
        <v>0</v>
      </c>
      <c r="O428">
        <f t="shared" si="32"/>
        <v>0</v>
      </c>
    </row>
    <row r="429" spans="2:15" ht="15" hidden="1">
      <c r="B429" s="47" t="s">
        <v>440</v>
      </c>
      <c r="C429" t="s">
        <v>40</v>
      </c>
      <c r="D429" t="s">
        <v>668</v>
      </c>
      <c r="E429">
        <v>1957</v>
      </c>
      <c r="F429" s="45" t="s">
        <v>695</v>
      </c>
      <c r="G429" s="17"/>
      <c r="H429" s="17"/>
      <c r="I429" s="17"/>
      <c r="J429" s="17"/>
      <c r="K429" s="17"/>
      <c r="L429">
        <f t="shared" si="34"/>
        <v>0</v>
      </c>
      <c r="N429">
        <f t="shared" si="35"/>
        <v>0</v>
      </c>
      <c r="O429">
        <f t="shared" si="32"/>
        <v>0</v>
      </c>
    </row>
    <row r="430" spans="2:15" ht="15" hidden="1">
      <c r="B430" s="47" t="s">
        <v>441</v>
      </c>
      <c r="C430" t="s">
        <v>36</v>
      </c>
      <c r="D430" t="s">
        <v>669</v>
      </c>
      <c r="E430">
        <v>1954</v>
      </c>
      <c r="F430" s="45" t="s">
        <v>695</v>
      </c>
      <c r="G430" s="17"/>
      <c r="H430" s="17"/>
      <c r="I430" s="17"/>
      <c r="J430" s="17"/>
      <c r="K430" s="17"/>
      <c r="L430">
        <f t="shared" si="34"/>
        <v>0</v>
      </c>
      <c r="N430">
        <f t="shared" si="35"/>
        <v>0</v>
      </c>
      <c r="O430">
        <f t="shared" si="32"/>
        <v>0</v>
      </c>
    </row>
    <row r="431" spans="2:15" ht="15" hidden="1">
      <c r="B431" s="47" t="s">
        <v>442</v>
      </c>
      <c r="C431" t="s">
        <v>37</v>
      </c>
      <c r="D431" t="s">
        <v>678</v>
      </c>
      <c r="E431">
        <v>1954</v>
      </c>
      <c r="F431" s="45" t="s">
        <v>695</v>
      </c>
      <c r="G431" s="17"/>
      <c r="H431" s="17"/>
      <c r="I431" s="17"/>
      <c r="J431" s="17"/>
      <c r="K431" s="17"/>
      <c r="L431">
        <f t="shared" si="34"/>
        <v>0</v>
      </c>
      <c r="N431">
        <f t="shared" si="35"/>
        <v>0</v>
      </c>
      <c r="O431">
        <f t="shared" si="32"/>
        <v>0</v>
      </c>
    </row>
    <row r="432" spans="2:15" ht="15" hidden="1">
      <c r="B432" s="47" t="s">
        <v>443</v>
      </c>
      <c r="C432" t="s">
        <v>37</v>
      </c>
      <c r="D432" t="s">
        <v>678</v>
      </c>
      <c r="E432">
        <v>1957</v>
      </c>
      <c r="F432" s="45" t="s">
        <v>695</v>
      </c>
      <c r="G432" s="17"/>
      <c r="H432" s="17"/>
      <c r="I432" s="17"/>
      <c r="J432" s="17"/>
      <c r="K432" s="17"/>
      <c r="L432">
        <f t="shared" si="34"/>
        <v>0</v>
      </c>
      <c r="N432">
        <f t="shared" si="35"/>
        <v>0</v>
      </c>
      <c r="O432">
        <f t="shared" si="32"/>
        <v>0</v>
      </c>
    </row>
    <row r="433" spans="2:15" ht="15" hidden="1">
      <c r="B433" s="47" t="s">
        <v>444</v>
      </c>
      <c r="C433" t="s">
        <v>32</v>
      </c>
      <c r="D433" t="s">
        <v>664</v>
      </c>
      <c r="E433">
        <v>1955</v>
      </c>
      <c r="F433" s="45" t="s">
        <v>695</v>
      </c>
      <c r="G433" s="17"/>
      <c r="H433" s="17"/>
      <c r="I433" s="17"/>
      <c r="J433" s="17"/>
      <c r="K433" s="17"/>
      <c r="L433">
        <f t="shared" si="34"/>
        <v>0</v>
      </c>
      <c r="N433">
        <f t="shared" si="35"/>
        <v>0</v>
      </c>
      <c r="O433">
        <f t="shared" si="32"/>
        <v>0</v>
      </c>
    </row>
    <row r="434" spans="2:15" ht="15" hidden="1">
      <c r="B434" s="47" t="s">
        <v>445</v>
      </c>
      <c r="C434" t="s">
        <v>32</v>
      </c>
      <c r="D434" t="s">
        <v>664</v>
      </c>
      <c r="E434">
        <v>1955</v>
      </c>
      <c r="F434" s="45" t="s">
        <v>695</v>
      </c>
      <c r="G434" s="17"/>
      <c r="H434" s="17"/>
      <c r="I434" s="17"/>
      <c r="J434" s="17"/>
      <c r="K434" s="17"/>
      <c r="L434">
        <f t="shared" si="34"/>
        <v>0</v>
      </c>
      <c r="N434">
        <f t="shared" si="35"/>
        <v>0</v>
      </c>
      <c r="O434">
        <f t="shared" si="32"/>
        <v>0</v>
      </c>
    </row>
    <row r="435" spans="2:15" ht="15" hidden="1">
      <c r="B435" s="47" t="s">
        <v>446</v>
      </c>
      <c r="C435" t="s">
        <v>32</v>
      </c>
      <c r="D435" t="s">
        <v>664</v>
      </c>
      <c r="E435">
        <v>1955</v>
      </c>
      <c r="F435" s="45" t="s">
        <v>695</v>
      </c>
      <c r="G435" s="17"/>
      <c r="H435" s="17"/>
      <c r="I435" s="17"/>
      <c r="J435" s="17"/>
      <c r="K435" s="17"/>
      <c r="L435">
        <f t="shared" si="34"/>
        <v>0</v>
      </c>
      <c r="N435">
        <f t="shared" si="35"/>
        <v>0</v>
      </c>
      <c r="O435">
        <f t="shared" si="32"/>
        <v>0</v>
      </c>
    </row>
    <row r="436" spans="2:15" ht="15" hidden="1">
      <c r="B436" s="47" t="s">
        <v>447</v>
      </c>
      <c r="C436" t="s">
        <v>32</v>
      </c>
      <c r="D436" t="s">
        <v>664</v>
      </c>
      <c r="E436">
        <v>1953</v>
      </c>
      <c r="F436" s="45" t="s">
        <v>695</v>
      </c>
      <c r="G436" s="17"/>
      <c r="H436" s="17"/>
      <c r="I436" s="17"/>
      <c r="J436" s="17"/>
      <c r="K436" s="17"/>
      <c r="L436">
        <f t="shared" si="34"/>
        <v>0</v>
      </c>
      <c r="N436">
        <f t="shared" si="35"/>
        <v>0</v>
      </c>
      <c r="O436">
        <f t="shared" si="32"/>
        <v>0</v>
      </c>
    </row>
    <row r="437" spans="2:15" ht="15" hidden="1">
      <c r="B437" s="47" t="s">
        <v>448</v>
      </c>
      <c r="C437" t="s">
        <v>28</v>
      </c>
      <c r="D437" t="s">
        <v>661</v>
      </c>
      <c r="E437">
        <v>1953</v>
      </c>
      <c r="F437" s="45" t="s">
        <v>695</v>
      </c>
      <c r="G437" s="17"/>
      <c r="H437" s="17"/>
      <c r="I437" s="17"/>
      <c r="J437" s="17"/>
      <c r="K437" s="17"/>
      <c r="L437">
        <f t="shared" si="34"/>
        <v>0</v>
      </c>
      <c r="N437">
        <f t="shared" si="35"/>
        <v>0</v>
      </c>
      <c r="O437">
        <f t="shared" si="32"/>
        <v>0</v>
      </c>
    </row>
    <row r="438" spans="2:15" ht="15" hidden="1">
      <c r="B438" s="47" t="s">
        <v>449</v>
      </c>
      <c r="C438" t="s">
        <v>42</v>
      </c>
      <c r="D438" t="s">
        <v>663</v>
      </c>
      <c r="E438">
        <v>1957</v>
      </c>
      <c r="F438" s="45" t="s">
        <v>695</v>
      </c>
      <c r="G438" s="17"/>
      <c r="H438" s="17"/>
      <c r="I438" s="17"/>
      <c r="J438" s="17"/>
      <c r="K438" s="17"/>
      <c r="L438">
        <f t="shared" si="34"/>
        <v>0</v>
      </c>
      <c r="N438">
        <f t="shared" si="35"/>
        <v>0</v>
      </c>
      <c r="O438">
        <f t="shared" si="32"/>
        <v>0</v>
      </c>
    </row>
    <row r="439" spans="2:11" ht="15">
      <c r="B439" s="47"/>
      <c r="F439" s="45"/>
      <c r="G439" s="17"/>
      <c r="H439" s="17"/>
      <c r="I439" s="17"/>
      <c r="J439" s="17"/>
      <c r="K439" s="17"/>
    </row>
    <row r="440" spans="2:11" ht="15">
      <c r="B440" s="47"/>
      <c r="F440" s="45"/>
      <c r="G440" s="17"/>
      <c r="H440" s="17"/>
      <c r="I440" s="17"/>
      <c r="J440" s="17"/>
      <c r="K440" s="17"/>
    </row>
    <row r="441" spans="2:15" ht="15">
      <c r="B441" s="47" t="s">
        <v>457</v>
      </c>
      <c r="C441" t="s">
        <v>28</v>
      </c>
      <c r="D441" t="s">
        <v>661</v>
      </c>
      <c r="E441">
        <v>1951</v>
      </c>
      <c r="F441" s="45" t="s">
        <v>697</v>
      </c>
      <c r="G441" s="17">
        <f>(VLOOKUP(B441,'[1]1G'!$C$1:$H$250,6,FALSE))</f>
        <v>20</v>
      </c>
      <c r="H441" s="17"/>
      <c r="I441" s="17"/>
      <c r="J441" s="17"/>
      <c r="K441" s="17"/>
      <c r="L441">
        <f>SUM(G441:K441,-M438)</f>
        <v>20</v>
      </c>
      <c r="N441">
        <f aca="true" t="shared" si="36" ref="N441:N472">SUM(G441:K441)</f>
        <v>20</v>
      </c>
      <c r="O441">
        <f aca="true" t="shared" si="37" ref="O441:O492">COUNTIF(G441:K441,"&gt;=1")</f>
        <v>1</v>
      </c>
    </row>
    <row r="442" spans="2:15" ht="15">
      <c r="B442" s="47" t="s">
        <v>467</v>
      </c>
      <c r="C442" t="s">
        <v>29</v>
      </c>
      <c r="D442" t="s">
        <v>675</v>
      </c>
      <c r="E442">
        <v>1952</v>
      </c>
      <c r="F442" s="45" t="s">
        <v>697</v>
      </c>
      <c r="G442" s="17">
        <f>(VLOOKUP(B442,'[1]1G'!$C$1:$H$250,6,FALSE))</f>
        <v>18</v>
      </c>
      <c r="H442" s="17"/>
      <c r="I442" s="17"/>
      <c r="J442" s="17"/>
      <c r="K442" s="17"/>
      <c r="L442">
        <f>SUM(G442:K442,-M439)</f>
        <v>18</v>
      </c>
      <c r="N442">
        <f t="shared" si="36"/>
        <v>18</v>
      </c>
      <c r="O442">
        <f t="shared" si="37"/>
        <v>1</v>
      </c>
    </row>
    <row r="443" spans="2:15" ht="15">
      <c r="B443" s="47" t="s">
        <v>463</v>
      </c>
      <c r="C443" t="s">
        <v>28</v>
      </c>
      <c r="D443" t="s">
        <v>661</v>
      </c>
      <c r="E443">
        <v>1949</v>
      </c>
      <c r="F443" s="45" t="s">
        <v>697</v>
      </c>
      <c r="G443" s="17">
        <f>(VLOOKUP(B443,'[1]1G'!$C$1:$H$250,6,FALSE))</f>
        <v>16</v>
      </c>
      <c r="H443" s="17"/>
      <c r="I443" s="17"/>
      <c r="J443" s="17"/>
      <c r="K443" s="17"/>
      <c r="L443">
        <f>SUM(G443:K443,-M440)</f>
        <v>16</v>
      </c>
      <c r="N443">
        <f t="shared" si="36"/>
        <v>16</v>
      </c>
      <c r="O443">
        <f t="shared" si="37"/>
        <v>1</v>
      </c>
    </row>
    <row r="444" spans="2:15" ht="15">
      <c r="B444" s="47" t="s">
        <v>450</v>
      </c>
      <c r="C444" t="s">
        <v>40</v>
      </c>
      <c r="D444" t="s">
        <v>668</v>
      </c>
      <c r="E444">
        <v>1951</v>
      </c>
      <c r="F444" s="45" t="s">
        <v>697</v>
      </c>
      <c r="G444" s="17">
        <f>(VLOOKUP(B444,'[1]1G'!$C$1:$H$250,6,FALSE))</f>
        <v>14</v>
      </c>
      <c r="H444" s="17"/>
      <c r="I444" s="17"/>
      <c r="J444" s="17"/>
      <c r="K444" s="17"/>
      <c r="L444">
        <f>SUM(G444:K444,-M439)</f>
        <v>14</v>
      </c>
      <c r="N444">
        <f t="shared" si="36"/>
        <v>14</v>
      </c>
      <c r="O444">
        <f t="shared" si="37"/>
        <v>1</v>
      </c>
    </row>
    <row r="445" spans="2:15" ht="15">
      <c r="B445" s="47" t="s">
        <v>460</v>
      </c>
      <c r="C445" t="s">
        <v>34</v>
      </c>
      <c r="D445" t="s">
        <v>660</v>
      </c>
      <c r="E445">
        <v>1951</v>
      </c>
      <c r="F445" s="45" t="s">
        <v>697</v>
      </c>
      <c r="G445" s="17">
        <f>(VLOOKUP(B445,'[1]1G'!$C$1:$H$250,6,FALSE))</f>
        <v>13</v>
      </c>
      <c r="H445" s="17"/>
      <c r="I445" s="17"/>
      <c r="J445" s="17"/>
      <c r="K445" s="17"/>
      <c r="L445">
        <f aca="true" t="shared" si="38" ref="L445:L456">SUM(G445:K445,-M442)</f>
        <v>13</v>
      </c>
      <c r="N445">
        <f t="shared" si="36"/>
        <v>13</v>
      </c>
      <c r="O445">
        <f t="shared" si="37"/>
        <v>1</v>
      </c>
    </row>
    <row r="446" spans="2:15" ht="15">
      <c r="B446" s="47" t="s">
        <v>454</v>
      </c>
      <c r="C446" t="s">
        <v>29</v>
      </c>
      <c r="D446" t="s">
        <v>675</v>
      </c>
      <c r="E446">
        <v>1952</v>
      </c>
      <c r="F446" s="45" t="s">
        <v>697</v>
      </c>
      <c r="G446" s="17">
        <f>(VLOOKUP(B446,'[1]1G'!$C$1:$H$250,6,FALSE))</f>
        <v>12</v>
      </c>
      <c r="H446" s="17"/>
      <c r="I446" s="17"/>
      <c r="J446" s="17"/>
      <c r="K446" s="17"/>
      <c r="L446">
        <f t="shared" si="38"/>
        <v>12</v>
      </c>
      <c r="N446">
        <f t="shared" si="36"/>
        <v>12</v>
      </c>
      <c r="O446">
        <f t="shared" si="37"/>
        <v>1</v>
      </c>
    </row>
    <row r="447" spans="2:15" ht="15">
      <c r="B447" s="47" t="s">
        <v>464</v>
      </c>
      <c r="C447" t="s">
        <v>33</v>
      </c>
      <c r="D447" t="s">
        <v>666</v>
      </c>
      <c r="E447">
        <v>1949</v>
      </c>
      <c r="F447" s="45" t="s">
        <v>697</v>
      </c>
      <c r="G447" s="17">
        <f>(VLOOKUP(B447,'[1]1G'!$C$1:$H$250,6,FALSE))</f>
        <v>11</v>
      </c>
      <c r="H447" s="17"/>
      <c r="I447" s="17"/>
      <c r="J447" s="17"/>
      <c r="K447" s="17"/>
      <c r="L447">
        <f t="shared" si="38"/>
        <v>11</v>
      </c>
      <c r="N447">
        <f t="shared" si="36"/>
        <v>11</v>
      </c>
      <c r="O447">
        <f t="shared" si="37"/>
        <v>1</v>
      </c>
    </row>
    <row r="448" spans="2:15" ht="15">
      <c r="B448" s="47" t="s">
        <v>487</v>
      </c>
      <c r="C448" t="s">
        <v>671</v>
      </c>
      <c r="D448" t="s">
        <v>672</v>
      </c>
      <c r="E448">
        <v>1948</v>
      </c>
      <c r="F448" s="45" t="s">
        <v>697</v>
      </c>
      <c r="G448" s="17">
        <f>(VLOOKUP(B448,'[1]1G'!$C$1:$H$250,6,FALSE))</f>
        <v>10</v>
      </c>
      <c r="H448" s="17"/>
      <c r="I448" s="17"/>
      <c r="J448" s="17"/>
      <c r="K448" s="17"/>
      <c r="L448">
        <f t="shared" si="38"/>
        <v>10</v>
      </c>
      <c r="N448">
        <f t="shared" si="36"/>
        <v>10</v>
      </c>
      <c r="O448">
        <f t="shared" si="37"/>
        <v>1</v>
      </c>
    </row>
    <row r="449" spans="2:15" ht="15">
      <c r="B449" s="47" t="s">
        <v>465</v>
      </c>
      <c r="C449" t="s">
        <v>38</v>
      </c>
      <c r="D449" t="s">
        <v>691</v>
      </c>
      <c r="E449">
        <v>1950</v>
      </c>
      <c r="F449" s="45" t="s">
        <v>697</v>
      </c>
      <c r="G449" s="17">
        <f>(VLOOKUP(B449,'[1]1G'!$C$1:$H$250,6,FALSE))</f>
        <v>9</v>
      </c>
      <c r="H449" s="17"/>
      <c r="I449" s="17"/>
      <c r="J449" s="17"/>
      <c r="K449" s="17"/>
      <c r="L449">
        <f t="shared" si="38"/>
        <v>9</v>
      </c>
      <c r="N449">
        <f t="shared" si="36"/>
        <v>9</v>
      </c>
      <c r="O449">
        <f t="shared" si="37"/>
        <v>1</v>
      </c>
    </row>
    <row r="450" spans="2:15" ht="15">
      <c r="B450" s="47" t="s">
        <v>456</v>
      </c>
      <c r="C450" t="s">
        <v>30</v>
      </c>
      <c r="D450" t="s">
        <v>658</v>
      </c>
      <c r="E450">
        <v>1952</v>
      </c>
      <c r="F450" s="45" t="s">
        <v>697</v>
      </c>
      <c r="G450" s="17">
        <f>(VLOOKUP(B450,'[1]1G'!$C$1:$H$250,6,FALSE))</f>
        <v>8</v>
      </c>
      <c r="H450" s="17"/>
      <c r="I450" s="17"/>
      <c r="J450" s="17"/>
      <c r="K450" s="17"/>
      <c r="L450">
        <f t="shared" si="38"/>
        <v>8</v>
      </c>
      <c r="N450">
        <f t="shared" si="36"/>
        <v>8</v>
      </c>
      <c r="O450">
        <f t="shared" si="37"/>
        <v>1</v>
      </c>
    </row>
    <row r="451" spans="2:15" ht="15">
      <c r="B451" s="47" t="s">
        <v>462</v>
      </c>
      <c r="C451" t="s">
        <v>31</v>
      </c>
      <c r="D451" t="s">
        <v>662</v>
      </c>
      <c r="E451">
        <v>1949</v>
      </c>
      <c r="F451" s="45" t="s">
        <v>697</v>
      </c>
      <c r="G451" s="17">
        <f>(VLOOKUP(B451,'[1]1G'!$C$1:$H$250,6,FALSE))</f>
        <v>7</v>
      </c>
      <c r="H451" s="17"/>
      <c r="I451" s="17"/>
      <c r="J451" s="17"/>
      <c r="K451" s="17"/>
      <c r="L451">
        <f t="shared" si="38"/>
        <v>7</v>
      </c>
      <c r="N451">
        <f t="shared" si="36"/>
        <v>7</v>
      </c>
      <c r="O451">
        <f t="shared" si="37"/>
        <v>1</v>
      </c>
    </row>
    <row r="452" spans="2:15" ht="15">
      <c r="B452" s="47" t="s">
        <v>469</v>
      </c>
      <c r="C452" t="s">
        <v>29</v>
      </c>
      <c r="D452" t="s">
        <v>675</v>
      </c>
      <c r="E452">
        <v>1948</v>
      </c>
      <c r="F452" s="45" t="s">
        <v>697</v>
      </c>
      <c r="G452" s="17">
        <f>(VLOOKUP(B452,'[1]1G'!$C$1:$H$250,6,FALSE))</f>
        <v>6</v>
      </c>
      <c r="H452" s="17"/>
      <c r="I452" s="17"/>
      <c r="J452" s="17"/>
      <c r="K452" s="17"/>
      <c r="L452">
        <f t="shared" si="38"/>
        <v>6</v>
      </c>
      <c r="N452">
        <f t="shared" si="36"/>
        <v>6</v>
      </c>
      <c r="O452">
        <f t="shared" si="37"/>
        <v>1</v>
      </c>
    </row>
    <row r="453" spans="2:15" ht="15">
      <c r="B453" s="47" t="s">
        <v>496</v>
      </c>
      <c r="C453" t="s">
        <v>40</v>
      </c>
      <c r="D453" t="s">
        <v>668</v>
      </c>
      <c r="E453">
        <v>1949</v>
      </c>
      <c r="F453" s="45" t="s">
        <v>697</v>
      </c>
      <c r="G453" s="17">
        <f>(VLOOKUP(B453,'[1]1G'!$C$1:$H$250,6,FALSE))</f>
        <v>5</v>
      </c>
      <c r="H453" s="17"/>
      <c r="I453" s="17"/>
      <c r="J453" s="17"/>
      <c r="K453" s="17"/>
      <c r="L453">
        <f t="shared" si="38"/>
        <v>5</v>
      </c>
      <c r="N453">
        <f t="shared" si="36"/>
        <v>5</v>
      </c>
      <c r="O453">
        <f t="shared" si="37"/>
        <v>1</v>
      </c>
    </row>
    <row r="454" spans="2:15" ht="15">
      <c r="B454" s="47" t="s">
        <v>485</v>
      </c>
      <c r="C454" t="s">
        <v>34</v>
      </c>
      <c r="D454" t="s">
        <v>660</v>
      </c>
      <c r="E454">
        <v>1952</v>
      </c>
      <c r="F454" s="45" t="s">
        <v>697</v>
      </c>
      <c r="G454" s="17">
        <f>(VLOOKUP(B454,'[1]1G'!$C$1:$H$250,6,FALSE))</f>
        <v>4</v>
      </c>
      <c r="H454" s="17"/>
      <c r="I454" s="17"/>
      <c r="J454" s="17"/>
      <c r="K454" s="17"/>
      <c r="L454">
        <f t="shared" si="38"/>
        <v>4</v>
      </c>
      <c r="N454">
        <f t="shared" si="36"/>
        <v>4</v>
      </c>
      <c r="O454">
        <f t="shared" si="37"/>
        <v>1</v>
      </c>
    </row>
    <row r="455" spans="2:15" ht="15">
      <c r="B455" s="47" t="s">
        <v>472</v>
      </c>
      <c r="C455" t="s">
        <v>30</v>
      </c>
      <c r="D455" t="s">
        <v>658</v>
      </c>
      <c r="E455">
        <v>1948</v>
      </c>
      <c r="F455" s="45" t="s">
        <v>697</v>
      </c>
      <c r="G455" s="17">
        <f>(VLOOKUP(B455,'[1]1G'!$C$1:$H$250,6,FALSE))</f>
        <v>3</v>
      </c>
      <c r="H455" s="17"/>
      <c r="I455" s="17"/>
      <c r="J455" s="17"/>
      <c r="K455" s="17"/>
      <c r="L455">
        <f t="shared" si="38"/>
        <v>3</v>
      </c>
      <c r="N455">
        <f t="shared" si="36"/>
        <v>3</v>
      </c>
      <c r="O455">
        <f t="shared" si="37"/>
        <v>1</v>
      </c>
    </row>
    <row r="456" spans="2:15" ht="15">
      <c r="B456" s="47" t="s">
        <v>466</v>
      </c>
      <c r="C456" t="s">
        <v>32</v>
      </c>
      <c r="D456" t="s">
        <v>664</v>
      </c>
      <c r="E456">
        <v>1948</v>
      </c>
      <c r="F456" s="45" t="s">
        <v>697</v>
      </c>
      <c r="G456" s="17">
        <f>(VLOOKUP(B456,'[1]1G'!$C$1:$H$250,6,FALSE))</f>
        <v>2</v>
      </c>
      <c r="H456" s="17"/>
      <c r="I456" s="17"/>
      <c r="J456" s="17"/>
      <c r="K456" s="17"/>
      <c r="L456">
        <f t="shared" si="38"/>
        <v>2</v>
      </c>
      <c r="N456">
        <f t="shared" si="36"/>
        <v>2</v>
      </c>
      <c r="O456">
        <f t="shared" si="37"/>
        <v>1</v>
      </c>
    </row>
    <row r="457" spans="2:15" ht="15" hidden="1">
      <c r="B457" s="47" t="s">
        <v>451</v>
      </c>
      <c r="C457" t="s">
        <v>28</v>
      </c>
      <c r="D457" t="s">
        <v>661</v>
      </c>
      <c r="E457">
        <v>1952</v>
      </c>
      <c r="F457" s="45" t="s">
        <v>697</v>
      </c>
      <c r="G457" s="17"/>
      <c r="H457" s="17"/>
      <c r="I457" s="17"/>
      <c r="J457" s="17"/>
      <c r="K457" s="17"/>
      <c r="L457">
        <f>SUM(G457:K457,-M452)</f>
        <v>0</v>
      </c>
      <c r="N457">
        <f t="shared" si="36"/>
        <v>0</v>
      </c>
      <c r="O457">
        <f t="shared" si="37"/>
        <v>0</v>
      </c>
    </row>
    <row r="458" spans="2:15" ht="15" hidden="1">
      <c r="B458" s="47" t="s">
        <v>453</v>
      </c>
      <c r="C458" t="s">
        <v>30</v>
      </c>
      <c r="D458" t="s">
        <v>658</v>
      </c>
      <c r="E458">
        <v>1950</v>
      </c>
      <c r="F458" s="45" t="s">
        <v>697</v>
      </c>
      <c r="G458" s="17"/>
      <c r="H458" s="17"/>
      <c r="I458" s="17"/>
      <c r="J458" s="17"/>
      <c r="K458" s="17"/>
      <c r="L458">
        <f>SUM(G458:K458,-M455)</f>
        <v>0</v>
      </c>
      <c r="N458">
        <f t="shared" si="36"/>
        <v>0</v>
      </c>
      <c r="O458">
        <f t="shared" si="37"/>
        <v>0</v>
      </c>
    </row>
    <row r="459" spans="2:15" ht="15" hidden="1">
      <c r="B459" s="47" t="s">
        <v>458</v>
      </c>
      <c r="C459" t="s">
        <v>29</v>
      </c>
      <c r="D459" t="s">
        <v>675</v>
      </c>
      <c r="E459">
        <v>1949</v>
      </c>
      <c r="F459" s="45" t="s">
        <v>697</v>
      </c>
      <c r="G459" s="17"/>
      <c r="H459" s="17"/>
      <c r="I459" s="17"/>
      <c r="J459" s="17"/>
      <c r="K459" s="17"/>
      <c r="L459">
        <f>SUM(G459:K459,-M456)</f>
        <v>0</v>
      </c>
      <c r="N459">
        <f t="shared" si="36"/>
        <v>0</v>
      </c>
      <c r="O459">
        <f t="shared" si="37"/>
        <v>0</v>
      </c>
    </row>
    <row r="460" spans="2:15" ht="15" hidden="1">
      <c r="B460" s="47" t="s">
        <v>455</v>
      </c>
      <c r="C460" t="s">
        <v>32</v>
      </c>
      <c r="D460" t="s">
        <v>664</v>
      </c>
      <c r="E460">
        <v>1949</v>
      </c>
      <c r="F460" s="45" t="s">
        <v>697</v>
      </c>
      <c r="G460" s="17"/>
      <c r="H460" s="17"/>
      <c r="I460" s="17"/>
      <c r="J460" s="17"/>
      <c r="K460" s="17"/>
      <c r="L460">
        <f>SUM(G460:K460,-M457)</f>
        <v>0</v>
      </c>
      <c r="N460">
        <f t="shared" si="36"/>
        <v>0</v>
      </c>
      <c r="O460">
        <f t="shared" si="37"/>
        <v>0</v>
      </c>
    </row>
    <row r="461" spans="2:15" ht="15" hidden="1">
      <c r="B461" s="47" t="s">
        <v>452</v>
      </c>
      <c r="C461" t="s">
        <v>32</v>
      </c>
      <c r="D461" t="s">
        <v>664</v>
      </c>
      <c r="E461">
        <v>1951</v>
      </c>
      <c r="F461" s="45" t="s">
        <v>697</v>
      </c>
      <c r="G461" s="17"/>
      <c r="H461" s="17"/>
      <c r="I461" s="17"/>
      <c r="J461" s="17"/>
      <c r="K461" s="17"/>
      <c r="L461">
        <f>SUM(G461:K461,-M456)</f>
        <v>0</v>
      </c>
      <c r="N461">
        <f t="shared" si="36"/>
        <v>0</v>
      </c>
      <c r="O461">
        <f t="shared" si="37"/>
        <v>0</v>
      </c>
    </row>
    <row r="462" spans="2:15" ht="15" hidden="1">
      <c r="B462" s="47" t="s">
        <v>459</v>
      </c>
      <c r="C462" t="s">
        <v>28</v>
      </c>
      <c r="D462" t="s">
        <v>661</v>
      </c>
      <c r="E462">
        <v>1948</v>
      </c>
      <c r="F462" s="45" t="s">
        <v>697</v>
      </c>
      <c r="G462" s="17"/>
      <c r="H462" s="17"/>
      <c r="I462" s="17"/>
      <c r="J462" s="17"/>
      <c r="K462" s="17"/>
      <c r="L462">
        <f aca="true" t="shared" si="39" ref="L462:L492">SUM(G462:K462,-M459)</f>
        <v>0</v>
      </c>
      <c r="N462">
        <f t="shared" si="36"/>
        <v>0</v>
      </c>
      <c r="O462">
        <f t="shared" si="37"/>
        <v>0</v>
      </c>
    </row>
    <row r="463" spans="2:15" ht="15" hidden="1">
      <c r="B463" s="47" t="s">
        <v>461</v>
      </c>
      <c r="C463">
        <v>0</v>
      </c>
      <c r="D463" t="s">
        <v>698</v>
      </c>
      <c r="E463">
        <v>1948</v>
      </c>
      <c r="F463" s="45" t="s">
        <v>697</v>
      </c>
      <c r="G463" s="17"/>
      <c r="H463" s="17"/>
      <c r="I463" s="17"/>
      <c r="J463" s="17"/>
      <c r="K463" s="17"/>
      <c r="L463">
        <f t="shared" si="39"/>
        <v>0</v>
      </c>
      <c r="N463">
        <f t="shared" si="36"/>
        <v>0</v>
      </c>
      <c r="O463">
        <f t="shared" si="37"/>
        <v>0</v>
      </c>
    </row>
    <row r="464" spans="2:15" ht="15" hidden="1">
      <c r="B464" s="47" t="s">
        <v>493</v>
      </c>
      <c r="C464" t="s">
        <v>47</v>
      </c>
      <c r="D464" t="s">
        <v>692</v>
      </c>
      <c r="E464">
        <v>1948</v>
      </c>
      <c r="F464" s="45" t="s">
        <v>697</v>
      </c>
      <c r="G464" s="17"/>
      <c r="H464" s="17"/>
      <c r="I464" s="17"/>
      <c r="J464" s="17"/>
      <c r="K464" s="17"/>
      <c r="L464">
        <f t="shared" si="39"/>
        <v>0</v>
      </c>
      <c r="N464">
        <f t="shared" si="36"/>
        <v>0</v>
      </c>
      <c r="O464">
        <f t="shared" si="37"/>
        <v>0</v>
      </c>
    </row>
    <row r="465" spans="2:15" ht="15" hidden="1">
      <c r="B465" s="47" t="s">
        <v>468</v>
      </c>
      <c r="C465" t="s">
        <v>31</v>
      </c>
      <c r="D465" t="s">
        <v>662</v>
      </c>
      <c r="E465">
        <v>1952</v>
      </c>
      <c r="F465" s="45" t="s">
        <v>697</v>
      </c>
      <c r="G465" s="17"/>
      <c r="H465" s="17"/>
      <c r="I465" s="17"/>
      <c r="J465" s="17"/>
      <c r="K465" s="17"/>
      <c r="L465">
        <f t="shared" si="39"/>
        <v>0</v>
      </c>
      <c r="N465">
        <f t="shared" si="36"/>
        <v>0</v>
      </c>
      <c r="O465">
        <f t="shared" si="37"/>
        <v>0</v>
      </c>
    </row>
    <row r="466" spans="2:15" ht="15" hidden="1">
      <c r="B466" s="47" t="s">
        <v>470</v>
      </c>
      <c r="C466" t="s">
        <v>34</v>
      </c>
      <c r="D466" t="s">
        <v>660</v>
      </c>
      <c r="E466">
        <v>1948</v>
      </c>
      <c r="F466" s="45" t="s">
        <v>697</v>
      </c>
      <c r="G466" s="17"/>
      <c r="H466" s="17"/>
      <c r="I466" s="17"/>
      <c r="J466" s="17"/>
      <c r="K466" s="17"/>
      <c r="L466">
        <f t="shared" si="39"/>
        <v>0</v>
      </c>
      <c r="N466">
        <f t="shared" si="36"/>
        <v>0</v>
      </c>
      <c r="O466">
        <f t="shared" si="37"/>
        <v>0</v>
      </c>
    </row>
    <row r="467" spans="2:15" ht="15" hidden="1">
      <c r="B467" s="47" t="s">
        <v>471</v>
      </c>
      <c r="C467" t="s">
        <v>35</v>
      </c>
      <c r="D467" t="s">
        <v>679</v>
      </c>
      <c r="E467">
        <v>1952</v>
      </c>
      <c r="F467" s="45" t="s">
        <v>697</v>
      </c>
      <c r="G467" s="17"/>
      <c r="H467" s="17"/>
      <c r="I467" s="17"/>
      <c r="J467" s="17"/>
      <c r="K467" s="17"/>
      <c r="L467">
        <f t="shared" si="39"/>
        <v>0</v>
      </c>
      <c r="N467">
        <f t="shared" si="36"/>
        <v>0</v>
      </c>
      <c r="O467">
        <f t="shared" si="37"/>
        <v>0</v>
      </c>
    </row>
    <row r="468" spans="2:15" ht="15" hidden="1">
      <c r="B468" s="47" t="s">
        <v>473</v>
      </c>
      <c r="C468" t="s">
        <v>676</v>
      </c>
      <c r="D468" t="s">
        <v>672</v>
      </c>
      <c r="E468">
        <v>1948</v>
      </c>
      <c r="F468" s="45" t="s">
        <v>697</v>
      </c>
      <c r="G468" s="17"/>
      <c r="H468" s="17"/>
      <c r="I468" s="17"/>
      <c r="J468" s="17"/>
      <c r="K468" s="17"/>
      <c r="L468">
        <f t="shared" si="39"/>
        <v>0</v>
      </c>
      <c r="N468">
        <f t="shared" si="36"/>
        <v>0</v>
      </c>
      <c r="O468">
        <f t="shared" si="37"/>
        <v>0</v>
      </c>
    </row>
    <row r="469" spans="2:15" ht="15" hidden="1">
      <c r="B469" s="47" t="s">
        <v>474</v>
      </c>
      <c r="C469" t="s">
        <v>45</v>
      </c>
      <c r="D469" t="s">
        <v>684</v>
      </c>
      <c r="E469">
        <v>1949</v>
      </c>
      <c r="F469" s="45" t="s">
        <v>697</v>
      </c>
      <c r="G469" s="17"/>
      <c r="H469" s="17"/>
      <c r="I469" s="17"/>
      <c r="J469" s="17"/>
      <c r="K469" s="17"/>
      <c r="L469">
        <f t="shared" si="39"/>
        <v>0</v>
      </c>
      <c r="N469">
        <f t="shared" si="36"/>
        <v>0</v>
      </c>
      <c r="O469">
        <f t="shared" si="37"/>
        <v>0</v>
      </c>
    </row>
    <row r="470" spans="2:15" ht="15" hidden="1">
      <c r="B470" s="47" t="s">
        <v>475</v>
      </c>
      <c r="C470" t="s">
        <v>30</v>
      </c>
      <c r="D470" t="s">
        <v>658</v>
      </c>
      <c r="E470">
        <v>1949</v>
      </c>
      <c r="F470" s="45" t="s">
        <v>697</v>
      </c>
      <c r="G470" s="17"/>
      <c r="H470" s="17"/>
      <c r="I470" s="17"/>
      <c r="J470" s="17"/>
      <c r="K470" s="17"/>
      <c r="L470">
        <f t="shared" si="39"/>
        <v>0</v>
      </c>
      <c r="N470">
        <f t="shared" si="36"/>
        <v>0</v>
      </c>
      <c r="O470">
        <f t="shared" si="37"/>
        <v>0</v>
      </c>
    </row>
    <row r="471" spans="2:15" ht="15" hidden="1">
      <c r="B471" s="47" t="s">
        <v>476</v>
      </c>
      <c r="C471" t="s">
        <v>30</v>
      </c>
      <c r="D471" t="s">
        <v>658</v>
      </c>
      <c r="E471">
        <v>1950</v>
      </c>
      <c r="F471" s="45" t="s">
        <v>697</v>
      </c>
      <c r="G471" s="17"/>
      <c r="H471" s="17"/>
      <c r="I471" s="17"/>
      <c r="J471" s="17"/>
      <c r="K471" s="17"/>
      <c r="L471">
        <f t="shared" si="39"/>
        <v>0</v>
      </c>
      <c r="N471">
        <f t="shared" si="36"/>
        <v>0</v>
      </c>
      <c r="O471">
        <f t="shared" si="37"/>
        <v>0</v>
      </c>
    </row>
    <row r="472" spans="2:15" ht="15" hidden="1">
      <c r="B472" s="47" t="s">
        <v>477</v>
      </c>
      <c r="C472" t="s">
        <v>30</v>
      </c>
      <c r="D472" t="s">
        <v>658</v>
      </c>
      <c r="E472">
        <v>1950</v>
      </c>
      <c r="F472" s="45" t="s">
        <v>697</v>
      </c>
      <c r="G472" s="17"/>
      <c r="H472" s="17"/>
      <c r="I472" s="17"/>
      <c r="J472" s="17"/>
      <c r="K472" s="17"/>
      <c r="L472">
        <f t="shared" si="39"/>
        <v>0</v>
      </c>
      <c r="N472">
        <f t="shared" si="36"/>
        <v>0</v>
      </c>
      <c r="O472">
        <f t="shared" si="37"/>
        <v>0</v>
      </c>
    </row>
    <row r="473" spans="2:15" ht="15" hidden="1">
      <c r="B473" s="47" t="s">
        <v>478</v>
      </c>
      <c r="C473" t="s">
        <v>30</v>
      </c>
      <c r="D473" t="s">
        <v>658</v>
      </c>
      <c r="E473">
        <v>1948</v>
      </c>
      <c r="F473" s="45" t="s">
        <v>697</v>
      </c>
      <c r="G473" s="17"/>
      <c r="H473" s="17"/>
      <c r="I473" s="17"/>
      <c r="J473" s="17"/>
      <c r="K473" s="17"/>
      <c r="L473">
        <f t="shared" si="39"/>
        <v>0</v>
      </c>
      <c r="N473">
        <f aca="true" t="shared" si="40" ref="N473:N492">SUM(G473:K473)</f>
        <v>0</v>
      </c>
      <c r="O473">
        <f t="shared" si="37"/>
        <v>0</v>
      </c>
    </row>
    <row r="474" spans="2:15" ht="15" hidden="1">
      <c r="B474" s="47" t="s">
        <v>479</v>
      </c>
      <c r="C474" t="s">
        <v>48</v>
      </c>
      <c r="D474" t="s">
        <v>674</v>
      </c>
      <c r="E474">
        <v>1950</v>
      </c>
      <c r="F474" s="45" t="s">
        <v>697</v>
      </c>
      <c r="G474" s="17"/>
      <c r="H474" s="17"/>
      <c r="I474" s="17"/>
      <c r="J474" s="17"/>
      <c r="K474" s="17"/>
      <c r="L474">
        <f t="shared" si="39"/>
        <v>0</v>
      </c>
      <c r="N474">
        <f t="shared" si="40"/>
        <v>0</v>
      </c>
      <c r="O474">
        <f t="shared" si="37"/>
        <v>0</v>
      </c>
    </row>
    <row r="475" spans="2:15" ht="15" hidden="1">
      <c r="B475" s="47" t="s">
        <v>480</v>
      </c>
      <c r="C475" t="s">
        <v>48</v>
      </c>
      <c r="D475" t="s">
        <v>674</v>
      </c>
      <c r="E475">
        <v>1952</v>
      </c>
      <c r="F475" s="45" t="s">
        <v>697</v>
      </c>
      <c r="G475" s="17"/>
      <c r="H475" s="17"/>
      <c r="I475" s="17"/>
      <c r="J475" s="17"/>
      <c r="K475" s="17"/>
      <c r="L475">
        <f t="shared" si="39"/>
        <v>0</v>
      </c>
      <c r="N475">
        <f t="shared" si="40"/>
        <v>0</v>
      </c>
      <c r="O475">
        <f t="shared" si="37"/>
        <v>0</v>
      </c>
    </row>
    <row r="476" spans="2:15" ht="15" hidden="1">
      <c r="B476" s="47" t="s">
        <v>481</v>
      </c>
      <c r="C476" t="s">
        <v>48</v>
      </c>
      <c r="D476" t="s">
        <v>674</v>
      </c>
      <c r="E476">
        <v>1952</v>
      </c>
      <c r="F476" s="45" t="s">
        <v>697</v>
      </c>
      <c r="G476" s="17"/>
      <c r="H476" s="17"/>
      <c r="I476" s="17"/>
      <c r="J476" s="17"/>
      <c r="K476" s="17"/>
      <c r="L476">
        <f t="shared" si="39"/>
        <v>0</v>
      </c>
      <c r="N476">
        <f t="shared" si="40"/>
        <v>0</v>
      </c>
      <c r="O476">
        <f t="shared" si="37"/>
        <v>0</v>
      </c>
    </row>
    <row r="477" spans="2:15" ht="15" hidden="1">
      <c r="B477" s="47" t="s">
        <v>482</v>
      </c>
      <c r="C477" t="s">
        <v>48</v>
      </c>
      <c r="D477" t="s">
        <v>674</v>
      </c>
      <c r="E477">
        <v>1949</v>
      </c>
      <c r="F477" s="45" t="s">
        <v>697</v>
      </c>
      <c r="G477" s="17"/>
      <c r="H477" s="17"/>
      <c r="I477" s="17"/>
      <c r="J477" s="17"/>
      <c r="K477" s="17"/>
      <c r="L477">
        <f t="shared" si="39"/>
        <v>0</v>
      </c>
      <c r="N477">
        <f t="shared" si="40"/>
        <v>0</v>
      </c>
      <c r="O477">
        <f t="shared" si="37"/>
        <v>0</v>
      </c>
    </row>
    <row r="478" spans="2:15" ht="15" hidden="1">
      <c r="B478" s="47" t="s">
        <v>483</v>
      </c>
      <c r="C478" t="s">
        <v>48</v>
      </c>
      <c r="D478" t="s">
        <v>674</v>
      </c>
      <c r="E478">
        <v>1949</v>
      </c>
      <c r="F478" s="45" t="s">
        <v>697</v>
      </c>
      <c r="G478" s="17"/>
      <c r="H478" s="17"/>
      <c r="I478" s="17"/>
      <c r="J478" s="17"/>
      <c r="K478" s="17"/>
      <c r="L478">
        <f t="shared" si="39"/>
        <v>0</v>
      </c>
      <c r="N478">
        <f t="shared" si="40"/>
        <v>0</v>
      </c>
      <c r="O478">
        <f t="shared" si="37"/>
        <v>0</v>
      </c>
    </row>
    <row r="479" spans="2:15" ht="15" hidden="1">
      <c r="B479" s="47" t="s">
        <v>484</v>
      </c>
      <c r="C479" t="s">
        <v>34</v>
      </c>
      <c r="D479" t="s">
        <v>660</v>
      </c>
      <c r="E479">
        <v>1948</v>
      </c>
      <c r="F479" s="45" t="s">
        <v>697</v>
      </c>
      <c r="G479" s="17"/>
      <c r="H479" s="17"/>
      <c r="I479" s="17"/>
      <c r="J479" s="17"/>
      <c r="K479" s="17"/>
      <c r="L479">
        <f t="shared" si="39"/>
        <v>0</v>
      </c>
      <c r="N479">
        <f t="shared" si="40"/>
        <v>0</v>
      </c>
      <c r="O479">
        <f t="shared" si="37"/>
        <v>0</v>
      </c>
    </row>
    <row r="480" spans="2:15" ht="15" hidden="1">
      <c r="B480" s="47" t="s">
        <v>486</v>
      </c>
      <c r="C480" t="s">
        <v>34</v>
      </c>
      <c r="D480" t="s">
        <v>660</v>
      </c>
      <c r="E480">
        <v>1952</v>
      </c>
      <c r="F480" s="45" t="s">
        <v>697</v>
      </c>
      <c r="G480" s="17"/>
      <c r="H480" s="17"/>
      <c r="I480" s="17"/>
      <c r="J480" s="17"/>
      <c r="K480" s="17"/>
      <c r="L480">
        <f t="shared" si="39"/>
        <v>0</v>
      </c>
      <c r="N480">
        <f t="shared" si="40"/>
        <v>0</v>
      </c>
      <c r="O480">
        <f t="shared" si="37"/>
        <v>0</v>
      </c>
    </row>
    <row r="481" spans="2:15" ht="15" hidden="1">
      <c r="B481" s="47" t="s">
        <v>488</v>
      </c>
      <c r="C481" t="s">
        <v>671</v>
      </c>
      <c r="D481" t="s">
        <v>672</v>
      </c>
      <c r="E481">
        <v>1948</v>
      </c>
      <c r="F481" s="45" t="s">
        <v>697</v>
      </c>
      <c r="G481" s="17"/>
      <c r="H481" s="17"/>
      <c r="I481" s="17"/>
      <c r="J481" s="17"/>
      <c r="K481" s="17"/>
      <c r="L481">
        <f t="shared" si="39"/>
        <v>0</v>
      </c>
      <c r="N481">
        <f t="shared" si="40"/>
        <v>0</v>
      </c>
      <c r="O481">
        <f t="shared" si="37"/>
        <v>0</v>
      </c>
    </row>
    <row r="482" spans="2:15" ht="15" hidden="1">
      <c r="B482" s="47" t="s">
        <v>489</v>
      </c>
      <c r="C482" t="s">
        <v>33</v>
      </c>
      <c r="D482" t="s">
        <v>666</v>
      </c>
      <c r="E482">
        <v>1952</v>
      </c>
      <c r="F482" s="45" t="s">
        <v>697</v>
      </c>
      <c r="G482" s="17"/>
      <c r="H482" s="17"/>
      <c r="I482" s="17"/>
      <c r="J482" s="17"/>
      <c r="K482" s="17"/>
      <c r="L482">
        <f t="shared" si="39"/>
        <v>0</v>
      </c>
      <c r="N482">
        <f t="shared" si="40"/>
        <v>0</v>
      </c>
      <c r="O482">
        <f t="shared" si="37"/>
        <v>0</v>
      </c>
    </row>
    <row r="483" spans="2:15" ht="15" hidden="1">
      <c r="B483" s="47" t="s">
        <v>490</v>
      </c>
      <c r="C483" t="s">
        <v>33</v>
      </c>
      <c r="D483" t="s">
        <v>666</v>
      </c>
      <c r="E483">
        <v>1949</v>
      </c>
      <c r="F483" s="45" t="s">
        <v>697</v>
      </c>
      <c r="G483" s="17"/>
      <c r="H483" s="17"/>
      <c r="I483" s="17"/>
      <c r="J483" s="17"/>
      <c r="K483" s="17"/>
      <c r="L483">
        <f t="shared" si="39"/>
        <v>0</v>
      </c>
      <c r="N483">
        <f t="shared" si="40"/>
        <v>0</v>
      </c>
      <c r="O483">
        <f t="shared" si="37"/>
        <v>0</v>
      </c>
    </row>
    <row r="484" spans="2:15" ht="15" hidden="1">
      <c r="B484" s="47" t="s">
        <v>491</v>
      </c>
      <c r="C484" t="s">
        <v>33</v>
      </c>
      <c r="D484" t="s">
        <v>666</v>
      </c>
      <c r="E484">
        <v>1951</v>
      </c>
      <c r="F484" s="45" t="s">
        <v>697</v>
      </c>
      <c r="G484" s="17"/>
      <c r="H484" s="17"/>
      <c r="I484" s="17"/>
      <c r="J484" s="17"/>
      <c r="K484" s="17"/>
      <c r="L484">
        <f t="shared" si="39"/>
        <v>0</v>
      </c>
      <c r="N484">
        <f t="shared" si="40"/>
        <v>0</v>
      </c>
      <c r="O484">
        <f t="shared" si="37"/>
        <v>0</v>
      </c>
    </row>
    <row r="485" spans="2:15" ht="15" hidden="1">
      <c r="B485" s="47" t="s">
        <v>492</v>
      </c>
      <c r="C485" t="s">
        <v>47</v>
      </c>
      <c r="D485" t="s">
        <v>692</v>
      </c>
      <c r="E485">
        <v>1952</v>
      </c>
      <c r="F485" s="45" t="s">
        <v>697</v>
      </c>
      <c r="G485" s="17"/>
      <c r="H485" s="17"/>
      <c r="I485" s="17"/>
      <c r="J485" s="17"/>
      <c r="K485" s="17"/>
      <c r="L485">
        <f t="shared" si="39"/>
        <v>0</v>
      </c>
      <c r="N485">
        <f t="shared" si="40"/>
        <v>0</v>
      </c>
      <c r="O485">
        <f t="shared" si="37"/>
        <v>0</v>
      </c>
    </row>
    <row r="486" spans="2:15" ht="15" hidden="1">
      <c r="B486" s="47" t="s">
        <v>494</v>
      </c>
      <c r="C486" t="s">
        <v>29</v>
      </c>
      <c r="D486" t="s">
        <v>675</v>
      </c>
      <c r="E486">
        <v>1950</v>
      </c>
      <c r="F486" s="45" t="s">
        <v>697</v>
      </c>
      <c r="G486" s="17"/>
      <c r="H486" s="17"/>
      <c r="I486" s="17"/>
      <c r="J486" s="17"/>
      <c r="K486" s="17"/>
      <c r="L486">
        <f t="shared" si="39"/>
        <v>0</v>
      </c>
      <c r="N486">
        <f t="shared" si="40"/>
        <v>0</v>
      </c>
      <c r="O486">
        <f t="shared" si="37"/>
        <v>0</v>
      </c>
    </row>
    <row r="487" spans="2:15" ht="15" hidden="1">
      <c r="B487" s="47" t="s">
        <v>495</v>
      </c>
      <c r="C487" t="s">
        <v>686</v>
      </c>
      <c r="D487" t="s">
        <v>672</v>
      </c>
      <c r="E487">
        <v>1948</v>
      </c>
      <c r="F487" s="45" t="s">
        <v>697</v>
      </c>
      <c r="G487" s="17"/>
      <c r="H487" s="17"/>
      <c r="I487" s="17"/>
      <c r="J487" s="17"/>
      <c r="K487" s="17"/>
      <c r="L487">
        <f t="shared" si="39"/>
        <v>0</v>
      </c>
      <c r="N487">
        <f t="shared" si="40"/>
        <v>0</v>
      </c>
      <c r="O487">
        <f t="shared" si="37"/>
        <v>0</v>
      </c>
    </row>
    <row r="488" spans="2:15" ht="15" hidden="1">
      <c r="B488" s="47" t="s">
        <v>497</v>
      </c>
      <c r="C488" t="s">
        <v>32</v>
      </c>
      <c r="D488" t="s">
        <v>664</v>
      </c>
      <c r="E488">
        <v>1951</v>
      </c>
      <c r="F488" s="45" t="s">
        <v>697</v>
      </c>
      <c r="G488" s="17"/>
      <c r="H488" s="17"/>
      <c r="I488" s="17"/>
      <c r="J488" s="17"/>
      <c r="K488" s="17"/>
      <c r="L488">
        <f t="shared" si="39"/>
        <v>0</v>
      </c>
      <c r="N488">
        <f t="shared" si="40"/>
        <v>0</v>
      </c>
      <c r="O488">
        <f t="shared" si="37"/>
        <v>0</v>
      </c>
    </row>
    <row r="489" spans="2:15" ht="15" hidden="1">
      <c r="B489" s="47" t="s">
        <v>498</v>
      </c>
      <c r="C489" t="s">
        <v>28</v>
      </c>
      <c r="D489" t="s">
        <v>661</v>
      </c>
      <c r="E489">
        <v>1951</v>
      </c>
      <c r="F489" s="45" t="s">
        <v>697</v>
      </c>
      <c r="G489" s="17"/>
      <c r="H489" s="17"/>
      <c r="I489" s="17"/>
      <c r="J489" s="17"/>
      <c r="K489" s="17"/>
      <c r="L489">
        <f t="shared" si="39"/>
        <v>0</v>
      </c>
      <c r="N489">
        <f t="shared" si="40"/>
        <v>0</v>
      </c>
      <c r="O489">
        <f t="shared" si="37"/>
        <v>0</v>
      </c>
    </row>
    <row r="490" spans="2:15" ht="15" hidden="1">
      <c r="B490" s="47" t="s">
        <v>499</v>
      </c>
      <c r="C490">
        <v>0</v>
      </c>
      <c r="D490" t="s">
        <v>699</v>
      </c>
      <c r="E490">
        <v>1951</v>
      </c>
      <c r="F490" s="45" t="s">
        <v>697</v>
      </c>
      <c r="G490" s="17"/>
      <c r="H490" s="17"/>
      <c r="I490" s="17"/>
      <c r="J490" s="17"/>
      <c r="K490" s="17"/>
      <c r="L490">
        <f t="shared" si="39"/>
        <v>0</v>
      </c>
      <c r="N490">
        <f t="shared" si="40"/>
        <v>0</v>
      </c>
      <c r="O490">
        <f t="shared" si="37"/>
        <v>0</v>
      </c>
    </row>
    <row r="491" spans="2:15" ht="15" hidden="1">
      <c r="B491" s="47" t="s">
        <v>500</v>
      </c>
      <c r="C491" t="s">
        <v>42</v>
      </c>
      <c r="D491" t="s">
        <v>663</v>
      </c>
      <c r="E491">
        <v>1948</v>
      </c>
      <c r="F491" s="45" t="s">
        <v>697</v>
      </c>
      <c r="G491" s="17"/>
      <c r="H491" s="17"/>
      <c r="I491" s="17"/>
      <c r="J491" s="17"/>
      <c r="K491" s="17"/>
      <c r="L491">
        <f t="shared" si="39"/>
        <v>0</v>
      </c>
      <c r="N491">
        <f t="shared" si="40"/>
        <v>0</v>
      </c>
      <c r="O491">
        <f t="shared" si="37"/>
        <v>0</v>
      </c>
    </row>
    <row r="492" spans="2:15" ht="15" hidden="1">
      <c r="B492" s="47" t="s">
        <v>501</v>
      </c>
      <c r="C492" t="s">
        <v>42</v>
      </c>
      <c r="D492" t="s">
        <v>663</v>
      </c>
      <c r="E492">
        <v>1948</v>
      </c>
      <c r="F492" s="45" t="s">
        <v>697</v>
      </c>
      <c r="G492" s="17"/>
      <c r="H492" s="17"/>
      <c r="I492" s="17"/>
      <c r="J492" s="17"/>
      <c r="K492" s="17"/>
      <c r="L492">
        <f t="shared" si="39"/>
        <v>0</v>
      </c>
      <c r="N492">
        <f t="shared" si="40"/>
        <v>0</v>
      </c>
      <c r="O492">
        <f t="shared" si="37"/>
        <v>0</v>
      </c>
    </row>
    <row r="493" spans="2:11" ht="15">
      <c r="B493" s="47"/>
      <c r="F493" s="45"/>
      <c r="G493" s="17"/>
      <c r="H493" s="17"/>
      <c r="I493" s="17"/>
      <c r="J493" s="17"/>
      <c r="K493" s="17"/>
    </row>
    <row r="494" spans="2:11" ht="15">
      <c r="B494" s="47"/>
      <c r="F494" s="45"/>
      <c r="G494" s="17"/>
      <c r="H494" s="17"/>
      <c r="I494" s="17"/>
      <c r="J494" s="17"/>
      <c r="K494" s="17"/>
    </row>
    <row r="495" spans="2:15" ht="15">
      <c r="B495" s="47" t="s">
        <v>504</v>
      </c>
      <c r="C495" t="s">
        <v>32</v>
      </c>
      <c r="D495" t="s">
        <v>664</v>
      </c>
      <c r="E495">
        <v>1947</v>
      </c>
      <c r="F495" s="45" t="s">
        <v>700</v>
      </c>
      <c r="G495" s="17">
        <f>(VLOOKUP(B495,'[1]1G'!$C$1:$H$250,6,FALSE))</f>
        <v>20</v>
      </c>
      <c r="H495" s="17"/>
      <c r="I495" s="17"/>
      <c r="J495" s="17"/>
      <c r="K495" s="17"/>
      <c r="L495">
        <f>SUM(G495:K495,-M490)</f>
        <v>20</v>
      </c>
      <c r="N495">
        <f aca="true" t="shared" si="41" ref="N495:N521">SUM(G495:K495)</f>
        <v>20</v>
      </c>
      <c r="O495">
        <f aca="true" t="shared" si="42" ref="O495:O521">COUNTIF(G495:K495,"&gt;=1")</f>
        <v>1</v>
      </c>
    </row>
    <row r="496" spans="2:15" ht="15">
      <c r="B496" s="47" t="s">
        <v>526</v>
      </c>
      <c r="C496" t="s">
        <v>34</v>
      </c>
      <c r="D496" t="s">
        <v>660</v>
      </c>
      <c r="E496">
        <v>1944</v>
      </c>
      <c r="F496" s="45" t="s">
        <v>700</v>
      </c>
      <c r="G496" s="17">
        <f>(VLOOKUP(B496,'[1]1G'!$C$1:$H$250,6,FALSE))</f>
        <v>18</v>
      </c>
      <c r="H496" s="17"/>
      <c r="I496" s="17"/>
      <c r="J496" s="17"/>
      <c r="K496" s="17"/>
      <c r="L496">
        <f>SUM(G496:K496,-M493)</f>
        <v>18</v>
      </c>
      <c r="N496">
        <f t="shared" si="41"/>
        <v>18</v>
      </c>
      <c r="O496">
        <f t="shared" si="42"/>
        <v>1</v>
      </c>
    </row>
    <row r="497" spans="2:15" ht="15">
      <c r="B497" s="47" t="s">
        <v>507</v>
      </c>
      <c r="C497" t="s">
        <v>34</v>
      </c>
      <c r="D497" t="s">
        <v>660</v>
      </c>
      <c r="E497">
        <v>1947</v>
      </c>
      <c r="F497" s="45" t="s">
        <v>700</v>
      </c>
      <c r="G497" s="17">
        <f>(VLOOKUP(B497,'[1]1G'!$C$1:$H$250,6,FALSE))</f>
        <v>16</v>
      </c>
      <c r="H497" s="17"/>
      <c r="I497" s="17"/>
      <c r="J497" s="17"/>
      <c r="K497" s="17"/>
      <c r="L497">
        <f>SUM(G497:K497,-M494)</f>
        <v>16</v>
      </c>
      <c r="N497">
        <f t="shared" si="41"/>
        <v>16</v>
      </c>
      <c r="O497">
        <f t="shared" si="42"/>
        <v>1</v>
      </c>
    </row>
    <row r="498" spans="2:15" ht="15">
      <c r="B498" s="47" t="s">
        <v>514</v>
      </c>
      <c r="C498" t="s">
        <v>34</v>
      </c>
      <c r="D498" t="s">
        <v>660</v>
      </c>
      <c r="E498">
        <v>1946</v>
      </c>
      <c r="F498" s="45" t="s">
        <v>700</v>
      </c>
      <c r="G498" s="17">
        <f>(VLOOKUP(B498,'[1]1G'!$C$1:$H$250,6,FALSE))</f>
        <v>14</v>
      </c>
      <c r="H498" s="17"/>
      <c r="I498" s="17"/>
      <c r="J498" s="17"/>
      <c r="K498" s="17"/>
      <c r="L498">
        <f>SUM(G498:K498,-M495)</f>
        <v>14</v>
      </c>
      <c r="N498">
        <f t="shared" si="41"/>
        <v>14</v>
      </c>
      <c r="O498">
        <f t="shared" si="42"/>
        <v>1</v>
      </c>
    </row>
    <row r="499" spans="2:15" ht="15">
      <c r="B499" s="47" t="s">
        <v>502</v>
      </c>
      <c r="C499" t="s">
        <v>28</v>
      </c>
      <c r="D499" t="s">
        <v>661</v>
      </c>
      <c r="E499">
        <v>1943</v>
      </c>
      <c r="F499" s="45" t="s">
        <v>700</v>
      </c>
      <c r="G499" s="17">
        <f>(VLOOKUP(B499,'[1]1G'!$C$1:$H$250,6,FALSE))</f>
        <v>13</v>
      </c>
      <c r="H499" s="17"/>
      <c r="I499" s="17"/>
      <c r="J499" s="17"/>
      <c r="K499" s="17"/>
      <c r="L499">
        <f>SUM(G499:K499,-M494)</f>
        <v>13</v>
      </c>
      <c r="N499">
        <f t="shared" si="41"/>
        <v>13</v>
      </c>
      <c r="O499">
        <f t="shared" si="42"/>
        <v>1</v>
      </c>
    </row>
    <row r="500" spans="2:15" ht="15">
      <c r="B500" s="47" t="s">
        <v>510</v>
      </c>
      <c r="C500" t="s">
        <v>28</v>
      </c>
      <c r="D500" t="s">
        <v>661</v>
      </c>
      <c r="E500">
        <v>1944</v>
      </c>
      <c r="F500" s="45" t="s">
        <v>700</v>
      </c>
      <c r="G500" s="17">
        <f>(VLOOKUP(B500,'[1]1G'!$C$1:$H$250,6,FALSE))</f>
        <v>12</v>
      </c>
      <c r="H500" s="17"/>
      <c r="I500" s="17"/>
      <c r="J500" s="17"/>
      <c r="K500" s="17"/>
      <c r="L500">
        <f>SUM(G500:K500,-M497)</f>
        <v>12</v>
      </c>
      <c r="N500">
        <f t="shared" si="41"/>
        <v>12</v>
      </c>
      <c r="O500">
        <f t="shared" si="42"/>
        <v>1</v>
      </c>
    </row>
    <row r="501" spans="2:15" ht="15">
      <c r="B501" s="47" t="s">
        <v>513</v>
      </c>
      <c r="C501" t="s">
        <v>29</v>
      </c>
      <c r="D501" t="s">
        <v>675</v>
      </c>
      <c r="E501">
        <v>1945</v>
      </c>
      <c r="F501" s="45" t="s">
        <v>700</v>
      </c>
      <c r="G501" s="17">
        <f>(VLOOKUP(B501,'[1]1G'!$C$1:$H$250,6,FALSE))</f>
        <v>11</v>
      </c>
      <c r="H501" s="17"/>
      <c r="I501" s="17"/>
      <c r="J501" s="17"/>
      <c r="K501" s="17"/>
      <c r="L501">
        <f>SUM(G501:K501,-M498)</f>
        <v>11</v>
      </c>
      <c r="N501">
        <f t="shared" si="41"/>
        <v>11</v>
      </c>
      <c r="O501">
        <f t="shared" si="42"/>
        <v>1</v>
      </c>
    </row>
    <row r="502" spans="2:15" ht="15" hidden="1">
      <c r="B502" s="47" t="s">
        <v>505</v>
      </c>
      <c r="C502" t="s">
        <v>34</v>
      </c>
      <c r="D502" t="s">
        <v>660</v>
      </c>
      <c r="E502">
        <v>1944</v>
      </c>
      <c r="F502" s="45" t="s">
        <v>700</v>
      </c>
      <c r="G502" s="17"/>
      <c r="H502" s="17"/>
      <c r="I502" s="17"/>
      <c r="J502" s="17"/>
      <c r="K502" s="17"/>
      <c r="L502">
        <f>SUM(G502:K502,-M499)</f>
        <v>0</v>
      </c>
      <c r="N502">
        <f t="shared" si="41"/>
        <v>0</v>
      </c>
      <c r="O502">
        <f t="shared" si="42"/>
        <v>0</v>
      </c>
    </row>
    <row r="503" spans="2:15" ht="15" hidden="1">
      <c r="B503" s="47" t="s">
        <v>503</v>
      </c>
      <c r="C503" t="s">
        <v>40</v>
      </c>
      <c r="D503" t="s">
        <v>668</v>
      </c>
      <c r="E503">
        <v>1946</v>
      </c>
      <c r="F503" s="45" t="s">
        <v>700</v>
      </c>
      <c r="G503" s="17"/>
      <c r="H503" s="17"/>
      <c r="I503" s="17"/>
      <c r="J503" s="17"/>
      <c r="K503" s="17"/>
      <c r="L503">
        <f>SUM(G503:K503,-M498)</f>
        <v>0</v>
      </c>
      <c r="N503">
        <f t="shared" si="41"/>
        <v>0</v>
      </c>
      <c r="O503">
        <f t="shared" si="42"/>
        <v>0</v>
      </c>
    </row>
    <row r="504" spans="2:15" ht="15" hidden="1">
      <c r="B504" s="47" t="s">
        <v>506</v>
      </c>
      <c r="C504" t="s">
        <v>33</v>
      </c>
      <c r="D504" t="s">
        <v>666</v>
      </c>
      <c r="E504">
        <v>1945</v>
      </c>
      <c r="F504" s="45" t="s">
        <v>700</v>
      </c>
      <c r="G504" s="17"/>
      <c r="H504" s="17"/>
      <c r="I504" s="17"/>
      <c r="J504" s="17"/>
      <c r="K504" s="17"/>
      <c r="L504">
        <f aca="true" t="shared" si="43" ref="L504:L521">SUM(G504:K504,-M501)</f>
        <v>0</v>
      </c>
      <c r="N504">
        <f t="shared" si="41"/>
        <v>0</v>
      </c>
      <c r="O504">
        <f t="shared" si="42"/>
        <v>0</v>
      </c>
    </row>
    <row r="505" spans="2:15" ht="15" hidden="1">
      <c r="B505" s="47" t="s">
        <v>511</v>
      </c>
      <c r="C505" t="s">
        <v>30</v>
      </c>
      <c r="D505" t="s">
        <v>658</v>
      </c>
      <c r="E505">
        <v>1945</v>
      </c>
      <c r="F505" s="45" t="s">
        <v>700</v>
      </c>
      <c r="G505" s="17"/>
      <c r="H505" s="17"/>
      <c r="I505" s="17"/>
      <c r="J505" s="17"/>
      <c r="K505" s="17"/>
      <c r="L505">
        <f t="shared" si="43"/>
        <v>0</v>
      </c>
      <c r="N505">
        <f t="shared" si="41"/>
        <v>0</v>
      </c>
      <c r="O505">
        <f t="shared" si="42"/>
        <v>0</v>
      </c>
    </row>
    <row r="506" spans="2:15" ht="15" hidden="1">
      <c r="B506" s="47" t="s">
        <v>515</v>
      </c>
      <c r="C506" t="s">
        <v>30</v>
      </c>
      <c r="D506" t="s">
        <v>658</v>
      </c>
      <c r="E506">
        <v>1946</v>
      </c>
      <c r="F506" s="45" t="s">
        <v>700</v>
      </c>
      <c r="G506" s="17"/>
      <c r="H506" s="17"/>
      <c r="I506" s="17"/>
      <c r="J506" s="17"/>
      <c r="K506" s="17"/>
      <c r="L506">
        <f t="shared" si="43"/>
        <v>0</v>
      </c>
      <c r="N506">
        <f t="shared" si="41"/>
        <v>0</v>
      </c>
      <c r="O506">
        <f t="shared" si="42"/>
        <v>0</v>
      </c>
    </row>
    <row r="507" spans="2:15" ht="15" hidden="1">
      <c r="B507" s="47" t="s">
        <v>516</v>
      </c>
      <c r="C507" t="s">
        <v>39</v>
      </c>
      <c r="D507" t="s">
        <v>680</v>
      </c>
      <c r="E507">
        <v>1944</v>
      </c>
      <c r="F507" s="45" t="s">
        <v>700</v>
      </c>
      <c r="G507" s="17"/>
      <c r="H507" s="17"/>
      <c r="I507" s="17"/>
      <c r="J507" s="17"/>
      <c r="K507" s="17"/>
      <c r="L507">
        <f t="shared" si="43"/>
        <v>0</v>
      </c>
      <c r="N507">
        <f t="shared" si="41"/>
        <v>0</v>
      </c>
      <c r="O507">
        <f t="shared" si="42"/>
        <v>0</v>
      </c>
    </row>
    <row r="508" spans="2:15" ht="15" hidden="1">
      <c r="B508" s="47" t="s">
        <v>518</v>
      </c>
      <c r="C508" t="s">
        <v>48</v>
      </c>
      <c r="D508" t="s">
        <v>674</v>
      </c>
      <c r="E508">
        <v>1943</v>
      </c>
      <c r="F508" s="45" t="s">
        <v>700</v>
      </c>
      <c r="G508" s="17"/>
      <c r="H508" s="17"/>
      <c r="I508" s="17"/>
      <c r="J508" s="17"/>
      <c r="K508" s="17"/>
      <c r="L508">
        <f t="shared" si="43"/>
        <v>0</v>
      </c>
      <c r="N508">
        <f t="shared" si="41"/>
        <v>0</v>
      </c>
      <c r="O508">
        <f t="shared" si="42"/>
        <v>0</v>
      </c>
    </row>
    <row r="509" spans="2:15" ht="15" hidden="1">
      <c r="B509" s="47" t="s">
        <v>525</v>
      </c>
      <c r="C509" t="s">
        <v>34</v>
      </c>
      <c r="D509" t="s">
        <v>660</v>
      </c>
      <c r="E509">
        <v>1943</v>
      </c>
      <c r="F509" s="45" t="s">
        <v>700</v>
      </c>
      <c r="G509" s="17"/>
      <c r="H509" s="17"/>
      <c r="I509" s="17"/>
      <c r="J509" s="17"/>
      <c r="K509" s="17"/>
      <c r="L509">
        <f t="shared" si="43"/>
        <v>0</v>
      </c>
      <c r="N509">
        <f t="shared" si="41"/>
        <v>0</v>
      </c>
      <c r="O509">
        <f t="shared" si="42"/>
        <v>0</v>
      </c>
    </row>
    <row r="510" spans="2:15" ht="15" hidden="1">
      <c r="B510" s="47" t="s">
        <v>528</v>
      </c>
      <c r="C510" t="s">
        <v>44</v>
      </c>
      <c r="D510" t="s">
        <v>670</v>
      </c>
      <c r="E510">
        <v>1945</v>
      </c>
      <c r="F510" s="45" t="s">
        <v>700</v>
      </c>
      <c r="G510" s="17"/>
      <c r="H510" s="17"/>
      <c r="I510" s="17"/>
      <c r="J510" s="17"/>
      <c r="K510" s="17"/>
      <c r="L510">
        <f t="shared" si="43"/>
        <v>0</v>
      </c>
      <c r="N510">
        <f t="shared" si="41"/>
        <v>0</v>
      </c>
      <c r="O510">
        <f t="shared" si="42"/>
        <v>0</v>
      </c>
    </row>
    <row r="511" spans="2:15" ht="15" hidden="1">
      <c r="B511" s="47" t="s">
        <v>530</v>
      </c>
      <c r="C511" t="s">
        <v>46</v>
      </c>
      <c r="D511" t="s">
        <v>702</v>
      </c>
      <c r="E511">
        <v>1944</v>
      </c>
      <c r="F511" s="45" t="s">
        <v>700</v>
      </c>
      <c r="G511" s="17"/>
      <c r="H511" s="17"/>
      <c r="I511" s="17"/>
      <c r="J511" s="17"/>
      <c r="K511" s="17"/>
      <c r="L511">
        <f t="shared" si="43"/>
        <v>0</v>
      </c>
      <c r="N511">
        <f t="shared" si="41"/>
        <v>0</v>
      </c>
      <c r="O511">
        <f t="shared" si="42"/>
        <v>0</v>
      </c>
    </row>
    <row r="512" spans="2:15" ht="15" hidden="1">
      <c r="B512" s="47" t="s">
        <v>531</v>
      </c>
      <c r="C512" t="s">
        <v>33</v>
      </c>
      <c r="D512" t="s">
        <v>666</v>
      </c>
      <c r="E512">
        <v>1945</v>
      </c>
      <c r="F512" s="45" t="s">
        <v>700</v>
      </c>
      <c r="G512" s="17"/>
      <c r="H512" s="17"/>
      <c r="I512" s="17"/>
      <c r="J512" s="17"/>
      <c r="K512" s="17"/>
      <c r="L512">
        <f t="shared" si="43"/>
        <v>0</v>
      </c>
      <c r="N512">
        <f t="shared" si="41"/>
        <v>0</v>
      </c>
      <c r="O512">
        <f t="shared" si="42"/>
        <v>0</v>
      </c>
    </row>
    <row r="513" spans="2:15" ht="15" hidden="1">
      <c r="B513" s="47" t="s">
        <v>535</v>
      </c>
      <c r="C513" t="s">
        <v>29</v>
      </c>
      <c r="D513" t="s">
        <v>675</v>
      </c>
      <c r="E513">
        <v>1944</v>
      </c>
      <c r="F513" s="45" t="s">
        <v>700</v>
      </c>
      <c r="G513" s="17"/>
      <c r="H513" s="17"/>
      <c r="I513" s="17"/>
      <c r="J513" s="17"/>
      <c r="K513" s="17"/>
      <c r="L513">
        <f t="shared" si="43"/>
        <v>0</v>
      </c>
      <c r="N513">
        <f t="shared" si="41"/>
        <v>0</v>
      </c>
      <c r="O513">
        <f t="shared" si="42"/>
        <v>0</v>
      </c>
    </row>
    <row r="514" spans="2:15" ht="15" hidden="1">
      <c r="B514" s="47" t="s">
        <v>536</v>
      </c>
      <c r="C514" t="s">
        <v>686</v>
      </c>
      <c r="D514" t="s">
        <v>672</v>
      </c>
      <c r="E514">
        <v>1946</v>
      </c>
      <c r="F514" s="45" t="s">
        <v>700</v>
      </c>
      <c r="G514" s="17"/>
      <c r="H514" s="17"/>
      <c r="I514" s="17"/>
      <c r="J514" s="17"/>
      <c r="K514" s="17"/>
      <c r="L514">
        <f t="shared" si="43"/>
        <v>0</v>
      </c>
      <c r="N514">
        <f t="shared" si="41"/>
        <v>0</v>
      </c>
      <c r="O514">
        <f t="shared" si="42"/>
        <v>0</v>
      </c>
    </row>
    <row r="515" spans="2:15" ht="15" hidden="1">
      <c r="B515" s="47" t="s">
        <v>537</v>
      </c>
      <c r="C515" t="s">
        <v>686</v>
      </c>
      <c r="D515" t="s">
        <v>672</v>
      </c>
      <c r="E515">
        <v>1943</v>
      </c>
      <c r="F515" s="45" t="s">
        <v>700</v>
      </c>
      <c r="G515" s="17"/>
      <c r="H515" s="17"/>
      <c r="I515" s="17"/>
      <c r="J515" s="17"/>
      <c r="K515" s="17"/>
      <c r="L515">
        <f t="shared" si="43"/>
        <v>0</v>
      </c>
      <c r="N515">
        <f t="shared" si="41"/>
        <v>0</v>
      </c>
      <c r="O515">
        <f t="shared" si="42"/>
        <v>0</v>
      </c>
    </row>
    <row r="516" spans="2:15" ht="15" hidden="1">
      <c r="B516" s="47" t="s">
        <v>538</v>
      </c>
      <c r="C516" t="s">
        <v>686</v>
      </c>
      <c r="D516" t="s">
        <v>672</v>
      </c>
      <c r="E516">
        <v>1946</v>
      </c>
      <c r="F516" s="45" t="s">
        <v>700</v>
      </c>
      <c r="G516" s="17"/>
      <c r="H516" s="17"/>
      <c r="I516" s="17"/>
      <c r="J516" s="17"/>
      <c r="K516" s="17"/>
      <c r="L516">
        <f t="shared" si="43"/>
        <v>0</v>
      </c>
      <c r="N516">
        <f t="shared" si="41"/>
        <v>0</v>
      </c>
      <c r="O516">
        <f t="shared" si="42"/>
        <v>0</v>
      </c>
    </row>
    <row r="517" spans="2:15" ht="15" hidden="1">
      <c r="B517" s="47" t="s">
        <v>540</v>
      </c>
      <c r="C517" t="s">
        <v>31</v>
      </c>
      <c r="D517" t="s">
        <v>662</v>
      </c>
      <c r="E517">
        <v>1944</v>
      </c>
      <c r="F517" s="45" t="s">
        <v>700</v>
      </c>
      <c r="G517" s="17"/>
      <c r="H517" s="17"/>
      <c r="I517" s="17"/>
      <c r="J517" s="17"/>
      <c r="K517" s="17"/>
      <c r="L517">
        <f t="shared" si="43"/>
        <v>0</v>
      </c>
      <c r="N517">
        <f t="shared" si="41"/>
        <v>0</v>
      </c>
      <c r="O517">
        <f t="shared" si="42"/>
        <v>0</v>
      </c>
    </row>
    <row r="518" spans="2:15" ht="15" hidden="1">
      <c r="B518" s="47" t="s">
        <v>543</v>
      </c>
      <c r="C518" t="s">
        <v>38</v>
      </c>
      <c r="D518" t="s">
        <v>691</v>
      </c>
      <c r="E518">
        <v>1947</v>
      </c>
      <c r="F518" s="45" t="s">
        <v>700</v>
      </c>
      <c r="G518" s="17"/>
      <c r="H518" s="17"/>
      <c r="I518" s="17"/>
      <c r="J518" s="17"/>
      <c r="K518" s="17"/>
      <c r="L518">
        <f t="shared" si="43"/>
        <v>0</v>
      </c>
      <c r="N518">
        <f t="shared" si="41"/>
        <v>0</v>
      </c>
      <c r="O518">
        <f t="shared" si="42"/>
        <v>0</v>
      </c>
    </row>
    <row r="519" spans="2:15" ht="15" hidden="1">
      <c r="B519" s="47" t="s">
        <v>544</v>
      </c>
      <c r="C519" t="s">
        <v>32</v>
      </c>
      <c r="D519" t="s">
        <v>664</v>
      </c>
      <c r="E519">
        <v>1943</v>
      </c>
      <c r="F519" s="45" t="s">
        <v>700</v>
      </c>
      <c r="G519" s="17"/>
      <c r="H519" s="17"/>
      <c r="I519" s="17"/>
      <c r="J519" s="17"/>
      <c r="K519" s="17"/>
      <c r="L519">
        <f t="shared" si="43"/>
        <v>0</v>
      </c>
      <c r="N519">
        <f t="shared" si="41"/>
        <v>0</v>
      </c>
      <c r="O519">
        <f t="shared" si="42"/>
        <v>0</v>
      </c>
    </row>
    <row r="520" spans="2:15" ht="15" hidden="1">
      <c r="B520" s="47" t="s">
        <v>547</v>
      </c>
      <c r="C520" t="s">
        <v>42</v>
      </c>
      <c r="D520" t="s">
        <v>663</v>
      </c>
      <c r="E520">
        <v>1943</v>
      </c>
      <c r="F520" s="45" t="s">
        <v>700</v>
      </c>
      <c r="G520" s="17"/>
      <c r="H520" s="17"/>
      <c r="I520" s="17"/>
      <c r="J520" s="17"/>
      <c r="K520" s="17"/>
      <c r="L520">
        <f t="shared" si="43"/>
        <v>0</v>
      </c>
      <c r="N520">
        <f t="shared" si="41"/>
        <v>0</v>
      </c>
      <c r="O520">
        <f t="shared" si="42"/>
        <v>0</v>
      </c>
    </row>
    <row r="521" spans="2:15" ht="15" hidden="1">
      <c r="B521" s="47" t="s">
        <v>548</v>
      </c>
      <c r="C521" t="s">
        <v>42</v>
      </c>
      <c r="D521" t="s">
        <v>663</v>
      </c>
      <c r="E521">
        <v>1947</v>
      </c>
      <c r="F521" s="45" t="s">
        <v>700</v>
      </c>
      <c r="G521" s="17"/>
      <c r="H521" s="17"/>
      <c r="I521" s="17"/>
      <c r="J521" s="17"/>
      <c r="K521" s="17"/>
      <c r="L521">
        <f t="shared" si="43"/>
        <v>0</v>
      </c>
      <c r="N521">
        <f t="shared" si="41"/>
        <v>0</v>
      </c>
      <c r="O521">
        <f t="shared" si="42"/>
        <v>0</v>
      </c>
    </row>
    <row r="522" spans="2:11" ht="15">
      <c r="B522" s="47"/>
      <c r="F522" s="45"/>
      <c r="G522" s="17"/>
      <c r="H522" s="17"/>
      <c r="I522" s="17"/>
      <c r="J522" s="17"/>
      <c r="K522" s="17"/>
    </row>
    <row r="523" spans="2:11" ht="15">
      <c r="B523" s="47"/>
      <c r="F523" s="45"/>
      <c r="G523" s="17"/>
      <c r="H523" s="17"/>
      <c r="I523" s="17"/>
      <c r="J523" s="17"/>
      <c r="K523" s="17"/>
    </row>
    <row r="524" spans="2:15" ht="15">
      <c r="B524" s="47" t="s">
        <v>512</v>
      </c>
      <c r="C524" t="s">
        <v>28</v>
      </c>
      <c r="D524" t="s">
        <v>661</v>
      </c>
      <c r="E524">
        <v>1941</v>
      </c>
      <c r="F524" s="45" t="s">
        <v>703</v>
      </c>
      <c r="G524" s="17">
        <f>(VLOOKUP(B524,'[1]1G'!$C$1:$H$250,6,FALSE))</f>
        <v>20</v>
      </c>
      <c r="H524" s="17"/>
      <c r="I524" s="17"/>
      <c r="J524" s="17"/>
      <c r="K524" s="17"/>
      <c r="L524">
        <f>SUM(G524:K524,-M519)</f>
        <v>20</v>
      </c>
      <c r="N524">
        <f aca="true" t="shared" si="44" ref="N524:N543">SUM(G524:K524)</f>
        <v>20</v>
      </c>
      <c r="O524">
        <f aca="true" t="shared" si="45" ref="O524:O543">COUNTIF(G524:K524,"&gt;=1")</f>
        <v>1</v>
      </c>
    </row>
    <row r="525" spans="2:15" ht="15">
      <c r="B525" s="47" t="s">
        <v>527</v>
      </c>
      <c r="C525" t="s">
        <v>34</v>
      </c>
      <c r="D525" t="s">
        <v>660</v>
      </c>
      <c r="E525">
        <v>1935</v>
      </c>
      <c r="F525" s="45" t="s">
        <v>703</v>
      </c>
      <c r="G525" s="17">
        <f>(VLOOKUP(B525,'[1]1G'!$C$1:$H$250,6,FALSE))</f>
        <v>18</v>
      </c>
      <c r="H525" s="17"/>
      <c r="I525" s="17"/>
      <c r="J525" s="17"/>
      <c r="K525" s="17"/>
      <c r="L525">
        <f>SUM(G525:K525,-M522)</f>
        <v>18</v>
      </c>
      <c r="N525">
        <f t="shared" si="44"/>
        <v>18</v>
      </c>
      <c r="O525">
        <f t="shared" si="45"/>
        <v>1</v>
      </c>
    </row>
    <row r="526" spans="2:15" ht="15">
      <c r="B526" s="47" t="s">
        <v>508</v>
      </c>
      <c r="C526" t="s">
        <v>39</v>
      </c>
      <c r="D526" t="s">
        <v>680</v>
      </c>
      <c r="E526">
        <v>1940</v>
      </c>
      <c r="F526" s="45" t="s">
        <v>703</v>
      </c>
      <c r="G526" s="17">
        <f>(VLOOKUP(B526,'[1]1G'!$C$1:$H$250,6,FALSE))</f>
        <v>16</v>
      </c>
      <c r="H526" s="17"/>
      <c r="I526" s="17"/>
      <c r="J526" s="17"/>
      <c r="K526" s="17"/>
      <c r="L526">
        <f>SUM(G526:K526,-M521)</f>
        <v>16</v>
      </c>
      <c r="N526">
        <f t="shared" si="44"/>
        <v>16</v>
      </c>
      <c r="O526">
        <f t="shared" si="45"/>
        <v>1</v>
      </c>
    </row>
    <row r="527" spans="2:15" ht="15">
      <c r="B527" s="47" t="s">
        <v>533</v>
      </c>
      <c r="C527" t="s">
        <v>33</v>
      </c>
      <c r="D527" t="s">
        <v>666</v>
      </c>
      <c r="E527">
        <v>1938</v>
      </c>
      <c r="F527" s="45" t="s">
        <v>703</v>
      </c>
      <c r="G527" s="17">
        <f>(VLOOKUP(B527,'[1]1G'!$C$1:$H$250,6,FALSE))</f>
        <v>14</v>
      </c>
      <c r="H527" s="17"/>
      <c r="I527" s="17"/>
      <c r="J527" s="17"/>
      <c r="K527" s="17"/>
      <c r="L527">
        <f>SUM(G527:K527,-M524)</f>
        <v>14</v>
      </c>
      <c r="N527">
        <f t="shared" si="44"/>
        <v>14</v>
      </c>
      <c r="O527">
        <f t="shared" si="45"/>
        <v>1</v>
      </c>
    </row>
    <row r="528" spans="2:15" ht="15">
      <c r="B528" s="47" t="s">
        <v>541</v>
      </c>
      <c r="C528" t="s">
        <v>31</v>
      </c>
      <c r="D528" t="s">
        <v>662</v>
      </c>
      <c r="E528">
        <v>1938</v>
      </c>
      <c r="F528" s="45" t="s">
        <v>703</v>
      </c>
      <c r="G528" s="17">
        <f>(VLOOKUP(B528,'[1]1G'!$C$1:$H$250,6,FALSE))</f>
        <v>13</v>
      </c>
      <c r="H528" s="17"/>
      <c r="I528" s="17"/>
      <c r="J528" s="17"/>
      <c r="K528" s="17"/>
      <c r="L528">
        <f>SUM(G528:K528,-M525)</f>
        <v>13</v>
      </c>
      <c r="N528">
        <f t="shared" si="44"/>
        <v>13</v>
      </c>
      <c r="O528">
        <f t="shared" si="45"/>
        <v>1</v>
      </c>
    </row>
    <row r="529" spans="2:15" ht="15" hidden="1">
      <c r="B529" s="43" t="s">
        <v>509</v>
      </c>
      <c r="C529" t="s">
        <v>31</v>
      </c>
      <c r="D529" t="s">
        <v>662</v>
      </c>
      <c r="E529">
        <v>1934</v>
      </c>
      <c r="F529" s="45" t="s">
        <v>703</v>
      </c>
      <c r="G529" s="17"/>
      <c r="H529" s="17"/>
      <c r="I529" s="17"/>
      <c r="J529" s="17"/>
      <c r="K529" s="17"/>
      <c r="L529">
        <f>SUM(G529:K529,-M524)</f>
        <v>0</v>
      </c>
      <c r="N529">
        <f t="shared" si="44"/>
        <v>0</v>
      </c>
      <c r="O529">
        <f t="shared" si="45"/>
        <v>0</v>
      </c>
    </row>
    <row r="530" spans="2:15" ht="15" hidden="1">
      <c r="B530" s="47" t="s">
        <v>517</v>
      </c>
      <c r="C530" t="s">
        <v>34</v>
      </c>
      <c r="D530" t="s">
        <v>660</v>
      </c>
      <c r="E530">
        <v>1941</v>
      </c>
      <c r="F530" s="45" t="s">
        <v>703</v>
      </c>
      <c r="G530" s="17"/>
      <c r="H530" s="17"/>
      <c r="I530" s="17"/>
      <c r="J530" s="17"/>
      <c r="K530" s="17"/>
      <c r="L530">
        <f aca="true" t="shared" si="46" ref="L530:L543">SUM(G530:K530,-M527)</f>
        <v>0</v>
      </c>
      <c r="N530">
        <f t="shared" si="44"/>
        <v>0</v>
      </c>
      <c r="O530">
        <f t="shared" si="45"/>
        <v>0</v>
      </c>
    </row>
    <row r="531" spans="2:15" ht="15" hidden="1">
      <c r="B531" s="47" t="s">
        <v>519</v>
      </c>
      <c r="C531" t="s">
        <v>48</v>
      </c>
      <c r="D531" t="s">
        <v>674</v>
      </c>
      <c r="E531">
        <v>1942</v>
      </c>
      <c r="F531" s="45" t="s">
        <v>703</v>
      </c>
      <c r="G531" s="17"/>
      <c r="H531" s="17"/>
      <c r="I531" s="17"/>
      <c r="J531" s="17"/>
      <c r="K531" s="17"/>
      <c r="L531">
        <f t="shared" si="46"/>
        <v>0</v>
      </c>
      <c r="N531">
        <f t="shared" si="44"/>
        <v>0</v>
      </c>
      <c r="O531">
        <f t="shared" si="45"/>
        <v>0</v>
      </c>
    </row>
    <row r="532" spans="2:15" ht="15" hidden="1">
      <c r="B532" s="47" t="s">
        <v>520</v>
      </c>
      <c r="C532" t="s">
        <v>48</v>
      </c>
      <c r="D532" t="s">
        <v>674</v>
      </c>
      <c r="E532">
        <v>1935</v>
      </c>
      <c r="F532" s="45" t="s">
        <v>703</v>
      </c>
      <c r="G532" s="17"/>
      <c r="H532" s="17"/>
      <c r="I532" s="17"/>
      <c r="J532" s="17"/>
      <c r="K532" s="17"/>
      <c r="L532">
        <f t="shared" si="46"/>
        <v>0</v>
      </c>
      <c r="N532">
        <f t="shared" si="44"/>
        <v>0</v>
      </c>
      <c r="O532">
        <f t="shared" si="45"/>
        <v>0</v>
      </c>
    </row>
    <row r="533" spans="2:15" ht="15" hidden="1">
      <c r="B533" s="47" t="s">
        <v>521</v>
      </c>
      <c r="C533" t="s">
        <v>48</v>
      </c>
      <c r="D533" t="s">
        <v>674</v>
      </c>
      <c r="E533">
        <v>1942</v>
      </c>
      <c r="F533" s="45" t="s">
        <v>703</v>
      </c>
      <c r="G533" s="17"/>
      <c r="H533" s="17"/>
      <c r="I533" s="17"/>
      <c r="J533" s="17"/>
      <c r="K533" s="17"/>
      <c r="L533">
        <f t="shared" si="46"/>
        <v>0</v>
      </c>
      <c r="N533">
        <f t="shared" si="44"/>
        <v>0</v>
      </c>
      <c r="O533">
        <f t="shared" si="45"/>
        <v>0</v>
      </c>
    </row>
    <row r="534" spans="2:15" ht="15" hidden="1">
      <c r="B534" s="47" t="s">
        <v>522</v>
      </c>
      <c r="C534" t="s">
        <v>48</v>
      </c>
      <c r="D534" t="s">
        <v>674</v>
      </c>
      <c r="E534">
        <v>1937</v>
      </c>
      <c r="F534" s="45" t="s">
        <v>703</v>
      </c>
      <c r="G534" s="17"/>
      <c r="H534" s="17"/>
      <c r="I534" s="17"/>
      <c r="J534" s="17"/>
      <c r="K534" s="17"/>
      <c r="L534">
        <f t="shared" si="46"/>
        <v>0</v>
      </c>
      <c r="N534">
        <f t="shared" si="44"/>
        <v>0</v>
      </c>
      <c r="O534">
        <f t="shared" si="45"/>
        <v>0</v>
      </c>
    </row>
    <row r="535" spans="2:15" ht="15" hidden="1">
      <c r="B535" s="47" t="s">
        <v>523</v>
      </c>
      <c r="C535" t="s">
        <v>48</v>
      </c>
      <c r="D535" t="s">
        <v>674</v>
      </c>
      <c r="E535">
        <v>1935</v>
      </c>
      <c r="F535" s="45" t="s">
        <v>703</v>
      </c>
      <c r="G535" s="17"/>
      <c r="H535" s="17"/>
      <c r="I535" s="17"/>
      <c r="J535" s="17"/>
      <c r="K535" s="17"/>
      <c r="L535">
        <f t="shared" si="46"/>
        <v>0</v>
      </c>
      <c r="N535">
        <f t="shared" si="44"/>
        <v>0</v>
      </c>
      <c r="O535">
        <f t="shared" si="45"/>
        <v>0</v>
      </c>
    </row>
    <row r="536" spans="2:15" ht="15" hidden="1">
      <c r="B536" s="47" t="s">
        <v>524</v>
      </c>
      <c r="C536" t="s">
        <v>48</v>
      </c>
      <c r="D536" t="s">
        <v>674</v>
      </c>
      <c r="E536">
        <v>1938</v>
      </c>
      <c r="F536" s="45" t="s">
        <v>703</v>
      </c>
      <c r="G536" s="17"/>
      <c r="H536" s="17"/>
      <c r="I536" s="17"/>
      <c r="J536" s="17"/>
      <c r="K536" s="17"/>
      <c r="L536">
        <f t="shared" si="46"/>
        <v>0</v>
      </c>
      <c r="N536">
        <f t="shared" si="44"/>
        <v>0</v>
      </c>
      <c r="O536">
        <f t="shared" si="45"/>
        <v>0</v>
      </c>
    </row>
    <row r="537" spans="2:15" ht="15" hidden="1">
      <c r="B537" s="47" t="s">
        <v>529</v>
      </c>
      <c r="C537" t="s">
        <v>49</v>
      </c>
      <c r="D537" t="s">
        <v>701</v>
      </c>
      <c r="E537">
        <v>1940</v>
      </c>
      <c r="F537" s="45" t="s">
        <v>703</v>
      </c>
      <c r="G537" s="17"/>
      <c r="H537" s="17"/>
      <c r="I537" s="17"/>
      <c r="J537" s="17"/>
      <c r="K537" s="17"/>
      <c r="L537">
        <f t="shared" si="46"/>
        <v>0</v>
      </c>
      <c r="N537">
        <f t="shared" si="44"/>
        <v>0</v>
      </c>
      <c r="O537">
        <f t="shared" si="45"/>
        <v>0</v>
      </c>
    </row>
    <row r="538" spans="2:15" ht="15" hidden="1">
      <c r="B538" s="47" t="s">
        <v>532</v>
      </c>
      <c r="C538" t="s">
        <v>33</v>
      </c>
      <c r="D538" t="s">
        <v>666</v>
      </c>
      <c r="E538">
        <v>1937</v>
      </c>
      <c r="F538" s="45" t="s">
        <v>703</v>
      </c>
      <c r="G538" s="17"/>
      <c r="H538" s="17"/>
      <c r="I538" s="17"/>
      <c r="J538" s="17"/>
      <c r="K538" s="17"/>
      <c r="L538">
        <f t="shared" si="46"/>
        <v>0</v>
      </c>
      <c r="N538">
        <f t="shared" si="44"/>
        <v>0</v>
      </c>
      <c r="O538">
        <f t="shared" si="45"/>
        <v>0</v>
      </c>
    </row>
    <row r="539" spans="2:15" ht="15" hidden="1">
      <c r="B539" s="47" t="s">
        <v>534</v>
      </c>
      <c r="C539" t="s">
        <v>33</v>
      </c>
      <c r="D539" t="s">
        <v>666</v>
      </c>
      <c r="E539">
        <v>1941</v>
      </c>
      <c r="F539" s="45" t="s">
        <v>703</v>
      </c>
      <c r="G539" s="17"/>
      <c r="H539" s="17"/>
      <c r="I539" s="17"/>
      <c r="J539" s="17"/>
      <c r="K539" s="17"/>
      <c r="L539">
        <f t="shared" si="46"/>
        <v>0</v>
      </c>
      <c r="N539">
        <f t="shared" si="44"/>
        <v>0</v>
      </c>
      <c r="O539">
        <f t="shared" si="45"/>
        <v>0</v>
      </c>
    </row>
    <row r="540" spans="2:15" ht="15" hidden="1">
      <c r="B540" s="47" t="s">
        <v>539</v>
      </c>
      <c r="C540" t="s">
        <v>40</v>
      </c>
      <c r="D540" t="s">
        <v>668</v>
      </c>
      <c r="E540">
        <v>1936</v>
      </c>
      <c r="F540" s="45" t="s">
        <v>703</v>
      </c>
      <c r="G540" s="17"/>
      <c r="H540" s="17"/>
      <c r="I540" s="17"/>
      <c r="J540" s="17"/>
      <c r="K540" s="17"/>
      <c r="L540">
        <f t="shared" si="46"/>
        <v>0</v>
      </c>
      <c r="N540">
        <f t="shared" si="44"/>
        <v>0</v>
      </c>
      <c r="O540">
        <f t="shared" si="45"/>
        <v>0</v>
      </c>
    </row>
    <row r="541" spans="2:15" ht="15" hidden="1">
      <c r="B541" s="47" t="s">
        <v>542</v>
      </c>
      <c r="C541" t="s">
        <v>31</v>
      </c>
      <c r="D541" t="s">
        <v>662</v>
      </c>
      <c r="E541">
        <v>1933</v>
      </c>
      <c r="F541" s="45" t="s">
        <v>703</v>
      </c>
      <c r="G541" s="17"/>
      <c r="H541" s="17"/>
      <c r="I541" s="17"/>
      <c r="J541" s="17"/>
      <c r="K541" s="17"/>
      <c r="L541">
        <f t="shared" si="46"/>
        <v>0</v>
      </c>
      <c r="N541">
        <f t="shared" si="44"/>
        <v>0</v>
      </c>
      <c r="O541">
        <f t="shared" si="45"/>
        <v>0</v>
      </c>
    </row>
    <row r="542" spans="2:15" ht="15" hidden="1">
      <c r="B542" s="47" t="s">
        <v>545</v>
      </c>
      <c r="C542" t="s">
        <v>28</v>
      </c>
      <c r="D542" t="s">
        <v>661</v>
      </c>
      <c r="E542">
        <v>1931</v>
      </c>
      <c r="F542" s="45" t="s">
        <v>703</v>
      </c>
      <c r="G542" s="17"/>
      <c r="H542" s="17"/>
      <c r="I542" s="17"/>
      <c r="J542" s="17"/>
      <c r="K542" s="17"/>
      <c r="L542">
        <f t="shared" si="46"/>
        <v>0</v>
      </c>
      <c r="N542">
        <f t="shared" si="44"/>
        <v>0</v>
      </c>
      <c r="O542">
        <f t="shared" si="45"/>
        <v>0</v>
      </c>
    </row>
    <row r="543" spans="2:15" ht="15" hidden="1">
      <c r="B543" s="47" t="s">
        <v>546</v>
      </c>
      <c r="C543" t="s">
        <v>42</v>
      </c>
      <c r="D543" t="s">
        <v>663</v>
      </c>
      <c r="E543">
        <v>1935</v>
      </c>
      <c r="F543" s="45" t="s">
        <v>703</v>
      </c>
      <c r="G543" s="17"/>
      <c r="H543" s="17"/>
      <c r="I543" s="17"/>
      <c r="J543" s="17"/>
      <c r="K543" s="17"/>
      <c r="L543">
        <f t="shared" si="46"/>
        <v>0</v>
      </c>
      <c r="N543">
        <f t="shared" si="44"/>
        <v>0</v>
      </c>
      <c r="O543">
        <f t="shared" si="45"/>
        <v>0</v>
      </c>
    </row>
    <row r="544" spans="2:11" ht="15">
      <c r="B544" s="47"/>
      <c r="F544" s="45"/>
      <c r="G544" s="17"/>
      <c r="H544" s="17"/>
      <c r="I544" s="17"/>
      <c r="J544" s="17"/>
      <c r="K544" s="17"/>
    </row>
    <row r="545" spans="2:11" ht="15">
      <c r="B545" s="47"/>
      <c r="F545" s="45"/>
      <c r="G545" s="17"/>
      <c r="H545" s="17"/>
      <c r="I545" s="17"/>
      <c r="J545" s="17"/>
      <c r="K545" s="17"/>
    </row>
    <row r="546" spans="2:15" ht="15">
      <c r="B546" s="47" t="s">
        <v>549</v>
      </c>
      <c r="C546" t="s">
        <v>29</v>
      </c>
      <c r="D546" t="s">
        <v>675</v>
      </c>
      <c r="E546">
        <v>1976</v>
      </c>
      <c r="F546" s="45" t="s">
        <v>704</v>
      </c>
      <c r="G546" s="17">
        <f>(VLOOKUP(B546,'[1]1G'!$C$1:$H$250,6,FALSE))</f>
        <v>20</v>
      </c>
      <c r="H546" s="17"/>
      <c r="I546" s="17"/>
      <c r="J546" s="17"/>
      <c r="K546" s="17"/>
      <c r="L546">
        <f>SUM(G546:K546,-M541)</f>
        <v>20</v>
      </c>
      <c r="N546">
        <f aca="true" t="shared" si="47" ref="N546:N577">SUM(G546:K546)</f>
        <v>20</v>
      </c>
      <c r="O546">
        <f aca="true" t="shared" si="48" ref="O546:O596">COUNTIF(G546:K546,"&gt;=1")</f>
        <v>1</v>
      </c>
    </row>
    <row r="547" spans="2:15" ht="15">
      <c r="B547" s="47" t="s">
        <v>550</v>
      </c>
      <c r="C547" t="s">
        <v>29</v>
      </c>
      <c r="D547" t="s">
        <v>675</v>
      </c>
      <c r="E547">
        <v>1979</v>
      </c>
      <c r="F547" s="45" t="s">
        <v>704</v>
      </c>
      <c r="G547" s="17">
        <f>(VLOOKUP(B547,'[1]1G'!$C$1:$H$250,6,FALSE))</f>
        <v>18</v>
      </c>
      <c r="H547" s="17"/>
      <c r="I547" s="17"/>
      <c r="J547" s="17"/>
      <c r="K547" s="17"/>
      <c r="L547">
        <f>SUM(G547:K547,-M542)</f>
        <v>18</v>
      </c>
      <c r="N547">
        <f t="shared" si="47"/>
        <v>18</v>
      </c>
      <c r="O547">
        <f t="shared" si="48"/>
        <v>1</v>
      </c>
    </row>
    <row r="548" spans="2:15" ht="15">
      <c r="B548" s="47" t="s">
        <v>552</v>
      </c>
      <c r="C548" t="s">
        <v>31</v>
      </c>
      <c r="D548" t="s">
        <v>662</v>
      </c>
      <c r="E548">
        <v>1973</v>
      </c>
      <c r="F548" s="45" t="s">
        <v>704</v>
      </c>
      <c r="G548" s="17">
        <f>(VLOOKUP(B548,'[1]1G'!$C$1:$H$250,6,FALSE))</f>
        <v>16</v>
      </c>
      <c r="H548" s="17"/>
      <c r="I548" s="17"/>
      <c r="J548" s="17"/>
      <c r="K548" s="17"/>
      <c r="L548">
        <f>SUM(G548:K548,-M545)</f>
        <v>16</v>
      </c>
      <c r="N548">
        <f t="shared" si="47"/>
        <v>16</v>
      </c>
      <c r="O548">
        <f t="shared" si="48"/>
        <v>1</v>
      </c>
    </row>
    <row r="549" spans="2:15" ht="15">
      <c r="B549" s="47" t="s">
        <v>551</v>
      </c>
      <c r="C549" t="s">
        <v>31</v>
      </c>
      <c r="D549" t="s">
        <v>662</v>
      </c>
      <c r="E549">
        <v>1977</v>
      </c>
      <c r="F549" s="45" t="s">
        <v>704</v>
      </c>
      <c r="G549" s="17">
        <f>(VLOOKUP(B549,'[1]1G'!$C$1:$H$250,6,FALSE))</f>
        <v>14</v>
      </c>
      <c r="H549" s="17"/>
      <c r="I549" s="17"/>
      <c r="J549" s="17"/>
      <c r="K549" s="17"/>
      <c r="L549">
        <f>SUM(G549:K549,-M544)</f>
        <v>14</v>
      </c>
      <c r="N549">
        <f t="shared" si="47"/>
        <v>14</v>
      </c>
      <c r="O549">
        <f t="shared" si="48"/>
        <v>1</v>
      </c>
    </row>
    <row r="550" spans="2:15" ht="15">
      <c r="B550" s="47" t="s">
        <v>553</v>
      </c>
      <c r="C550" t="s">
        <v>28</v>
      </c>
      <c r="D550" t="s">
        <v>661</v>
      </c>
      <c r="E550">
        <v>1979</v>
      </c>
      <c r="F550" s="45" t="s">
        <v>704</v>
      </c>
      <c r="G550" s="17">
        <f>(VLOOKUP(B550,'[1]1G'!$C$1:$H$250,6,FALSE))</f>
        <v>13</v>
      </c>
      <c r="H550" s="17"/>
      <c r="I550" s="17"/>
      <c r="J550" s="17"/>
      <c r="K550" s="17"/>
      <c r="L550">
        <f aca="true" t="shared" si="49" ref="L550:L596">SUM(G550:K550,-M547)</f>
        <v>13</v>
      </c>
      <c r="N550">
        <f t="shared" si="47"/>
        <v>13</v>
      </c>
      <c r="O550">
        <f t="shared" si="48"/>
        <v>1</v>
      </c>
    </row>
    <row r="551" spans="2:15" ht="15">
      <c r="B551" s="47" t="s">
        <v>580</v>
      </c>
      <c r="C551" t="s">
        <v>30</v>
      </c>
      <c r="D551" t="s">
        <v>658</v>
      </c>
      <c r="E551">
        <v>1968</v>
      </c>
      <c r="F551" s="45" t="s">
        <v>704</v>
      </c>
      <c r="G551" s="17">
        <f>(VLOOKUP(B551,'[1]1G'!$C$1:$H$250,6,FALSE))</f>
        <v>12</v>
      </c>
      <c r="H551" s="17"/>
      <c r="I551" s="17"/>
      <c r="J551" s="17"/>
      <c r="K551" s="17"/>
      <c r="L551">
        <f t="shared" si="49"/>
        <v>12</v>
      </c>
      <c r="N551">
        <f t="shared" si="47"/>
        <v>12</v>
      </c>
      <c r="O551">
        <f t="shared" si="48"/>
        <v>1</v>
      </c>
    </row>
    <row r="552" spans="2:15" ht="15">
      <c r="B552" s="47" t="s">
        <v>578</v>
      </c>
      <c r="C552" t="s">
        <v>38</v>
      </c>
      <c r="D552" t="s">
        <v>691</v>
      </c>
      <c r="E552">
        <v>1980</v>
      </c>
      <c r="F552" s="45" t="s">
        <v>704</v>
      </c>
      <c r="G552" s="17">
        <f>(VLOOKUP(B552,'[1]1G'!$C$1:$H$250,6,FALSE))</f>
        <v>11</v>
      </c>
      <c r="H552" s="17"/>
      <c r="I552" s="17"/>
      <c r="J552" s="17"/>
      <c r="K552" s="17"/>
      <c r="L552">
        <f t="shared" si="49"/>
        <v>11</v>
      </c>
      <c r="N552">
        <f t="shared" si="47"/>
        <v>11</v>
      </c>
      <c r="O552">
        <f t="shared" si="48"/>
        <v>1</v>
      </c>
    </row>
    <row r="553" spans="2:15" ht="15">
      <c r="B553" s="47" t="s">
        <v>584</v>
      </c>
      <c r="C553" t="s">
        <v>35</v>
      </c>
      <c r="D553" t="s">
        <v>679</v>
      </c>
      <c r="E553">
        <v>1968</v>
      </c>
      <c r="F553" s="45" t="s">
        <v>704</v>
      </c>
      <c r="G553" s="17">
        <f>(VLOOKUP(B553,'[1]1G'!$C$1:$H$250,6,FALSE))</f>
        <v>10</v>
      </c>
      <c r="H553" s="17"/>
      <c r="I553" s="17"/>
      <c r="J553" s="17"/>
      <c r="K553" s="17"/>
      <c r="L553">
        <f t="shared" si="49"/>
        <v>10</v>
      </c>
      <c r="N553">
        <f t="shared" si="47"/>
        <v>10</v>
      </c>
      <c r="O553">
        <f t="shared" si="48"/>
        <v>1</v>
      </c>
    </row>
    <row r="554" spans="2:15" ht="15">
      <c r="B554" s="47" t="s">
        <v>557</v>
      </c>
      <c r="C554" t="s">
        <v>34</v>
      </c>
      <c r="D554" t="s">
        <v>660</v>
      </c>
      <c r="E554">
        <v>1974</v>
      </c>
      <c r="F554" s="45" t="s">
        <v>704</v>
      </c>
      <c r="G554" s="17">
        <f>(VLOOKUP(B554,'[1]1G'!$C$1:$H$250,6,FALSE))</f>
        <v>9</v>
      </c>
      <c r="H554" s="17"/>
      <c r="I554" s="17"/>
      <c r="J554" s="17"/>
      <c r="K554" s="17"/>
      <c r="L554">
        <f t="shared" si="49"/>
        <v>9</v>
      </c>
      <c r="N554">
        <f t="shared" si="47"/>
        <v>9</v>
      </c>
      <c r="O554">
        <f t="shared" si="48"/>
        <v>1</v>
      </c>
    </row>
    <row r="555" spans="2:15" ht="15" hidden="1">
      <c r="B555" s="47" t="s">
        <v>554</v>
      </c>
      <c r="C555" t="s">
        <v>32</v>
      </c>
      <c r="D555" t="s">
        <v>664</v>
      </c>
      <c r="E555">
        <v>1991</v>
      </c>
      <c r="F555" s="45" t="s">
        <v>704</v>
      </c>
      <c r="G555" s="17"/>
      <c r="H555" s="17"/>
      <c r="I555" s="17"/>
      <c r="J555" s="17"/>
      <c r="K555" s="17"/>
      <c r="L555">
        <f t="shared" si="49"/>
        <v>0</v>
      </c>
      <c r="N555">
        <f t="shared" si="47"/>
        <v>0</v>
      </c>
      <c r="O555">
        <f t="shared" si="48"/>
        <v>0</v>
      </c>
    </row>
    <row r="556" spans="2:15" ht="15" hidden="1">
      <c r="B556" s="47" t="s">
        <v>558</v>
      </c>
      <c r="C556" t="s">
        <v>29</v>
      </c>
      <c r="D556" t="s">
        <v>675</v>
      </c>
      <c r="E556">
        <v>1980</v>
      </c>
      <c r="F556" s="45" t="s">
        <v>704</v>
      </c>
      <c r="G556" s="17"/>
      <c r="H556" s="17"/>
      <c r="I556" s="17"/>
      <c r="J556" s="17"/>
      <c r="K556" s="17"/>
      <c r="L556">
        <f t="shared" si="49"/>
        <v>0</v>
      </c>
      <c r="N556">
        <f t="shared" si="47"/>
        <v>0</v>
      </c>
      <c r="O556">
        <f t="shared" si="48"/>
        <v>0</v>
      </c>
    </row>
    <row r="557" spans="2:15" ht="15" hidden="1">
      <c r="B557" s="47" t="s">
        <v>555</v>
      </c>
      <c r="C557" t="s">
        <v>28</v>
      </c>
      <c r="D557" t="s">
        <v>661</v>
      </c>
      <c r="E557">
        <v>1978</v>
      </c>
      <c r="F557" s="45" t="s">
        <v>704</v>
      </c>
      <c r="G557" s="17"/>
      <c r="H557" s="17"/>
      <c r="I557" s="17"/>
      <c r="J557" s="17"/>
      <c r="K557" s="17"/>
      <c r="L557">
        <f t="shared" si="49"/>
        <v>0</v>
      </c>
      <c r="N557">
        <f t="shared" si="47"/>
        <v>0</v>
      </c>
      <c r="O557">
        <f t="shared" si="48"/>
        <v>0</v>
      </c>
    </row>
    <row r="558" spans="2:15" ht="15" hidden="1">
      <c r="B558" s="47" t="s">
        <v>556</v>
      </c>
      <c r="C558" t="s">
        <v>33</v>
      </c>
      <c r="D558" t="s">
        <v>666</v>
      </c>
      <c r="E558">
        <v>1974</v>
      </c>
      <c r="F558" s="45" t="s">
        <v>704</v>
      </c>
      <c r="G558" s="17"/>
      <c r="H558" s="17"/>
      <c r="I558" s="17"/>
      <c r="J558" s="17"/>
      <c r="K558" s="17"/>
      <c r="L558">
        <f t="shared" si="49"/>
        <v>0</v>
      </c>
      <c r="N558">
        <f t="shared" si="47"/>
        <v>0</v>
      </c>
      <c r="O558">
        <f t="shared" si="48"/>
        <v>0</v>
      </c>
    </row>
    <row r="559" spans="2:15" ht="15" hidden="1">
      <c r="B559" s="47" t="s">
        <v>559</v>
      </c>
      <c r="C559" t="s">
        <v>36</v>
      </c>
      <c r="D559" t="s">
        <v>669</v>
      </c>
      <c r="E559">
        <v>1976</v>
      </c>
      <c r="F559" s="45" t="s">
        <v>704</v>
      </c>
      <c r="G559" s="17"/>
      <c r="H559" s="17"/>
      <c r="I559" s="17"/>
      <c r="J559" s="17"/>
      <c r="K559" s="17"/>
      <c r="L559">
        <f t="shared" si="49"/>
        <v>0</v>
      </c>
      <c r="N559">
        <f t="shared" si="47"/>
        <v>0</v>
      </c>
      <c r="O559">
        <f t="shared" si="48"/>
        <v>0</v>
      </c>
    </row>
    <row r="560" spans="2:15" ht="15" hidden="1">
      <c r="B560" s="47" t="s">
        <v>560</v>
      </c>
      <c r="C560" t="s">
        <v>32</v>
      </c>
      <c r="D560" t="s">
        <v>664</v>
      </c>
      <c r="E560">
        <v>1984</v>
      </c>
      <c r="F560" s="45" t="s">
        <v>704</v>
      </c>
      <c r="G560" s="17"/>
      <c r="H560" s="17"/>
      <c r="I560" s="17"/>
      <c r="J560" s="17"/>
      <c r="K560" s="17"/>
      <c r="L560">
        <f t="shared" si="49"/>
        <v>0</v>
      </c>
      <c r="N560">
        <f t="shared" si="47"/>
        <v>0</v>
      </c>
      <c r="O560">
        <f t="shared" si="48"/>
        <v>0</v>
      </c>
    </row>
    <row r="561" spans="2:15" ht="15" hidden="1">
      <c r="B561" s="47" t="s">
        <v>561</v>
      </c>
      <c r="C561" t="s">
        <v>32</v>
      </c>
      <c r="D561" t="s">
        <v>664</v>
      </c>
      <c r="E561">
        <v>1977</v>
      </c>
      <c r="F561" s="45" t="s">
        <v>704</v>
      </c>
      <c r="G561" s="17"/>
      <c r="H561" s="17"/>
      <c r="I561" s="17"/>
      <c r="J561" s="17"/>
      <c r="K561" s="17"/>
      <c r="L561">
        <f t="shared" si="49"/>
        <v>0</v>
      </c>
      <c r="N561">
        <f t="shared" si="47"/>
        <v>0</v>
      </c>
      <c r="O561">
        <f t="shared" si="48"/>
        <v>0</v>
      </c>
    </row>
    <row r="562" spans="2:15" ht="15" hidden="1">
      <c r="B562" s="47" t="s">
        <v>562</v>
      </c>
      <c r="C562" t="s">
        <v>30</v>
      </c>
      <c r="D562" t="s">
        <v>658</v>
      </c>
      <c r="E562">
        <v>1975</v>
      </c>
      <c r="F562" s="45" t="s">
        <v>704</v>
      </c>
      <c r="G562" s="17"/>
      <c r="H562" s="17"/>
      <c r="I562" s="17"/>
      <c r="J562" s="17"/>
      <c r="K562" s="17"/>
      <c r="L562">
        <f t="shared" si="49"/>
        <v>0</v>
      </c>
      <c r="N562">
        <f t="shared" si="47"/>
        <v>0</v>
      </c>
      <c r="O562">
        <f t="shared" si="48"/>
        <v>0</v>
      </c>
    </row>
    <row r="563" spans="2:15" ht="15" hidden="1">
      <c r="B563" s="47" t="s">
        <v>563</v>
      </c>
      <c r="C563" t="s">
        <v>34</v>
      </c>
      <c r="D563" t="s">
        <v>660</v>
      </c>
      <c r="E563">
        <v>1978</v>
      </c>
      <c r="F563" s="45" t="s">
        <v>704</v>
      </c>
      <c r="G563" s="17"/>
      <c r="H563" s="17"/>
      <c r="I563" s="17"/>
      <c r="J563" s="17"/>
      <c r="K563" s="17"/>
      <c r="L563">
        <f t="shared" si="49"/>
        <v>0</v>
      </c>
      <c r="N563">
        <f t="shared" si="47"/>
        <v>0</v>
      </c>
      <c r="O563">
        <f t="shared" si="48"/>
        <v>0</v>
      </c>
    </row>
    <row r="564" spans="2:15" ht="15" hidden="1">
      <c r="B564" s="47" t="s">
        <v>564</v>
      </c>
      <c r="C564" t="s">
        <v>34</v>
      </c>
      <c r="D564" t="s">
        <v>660</v>
      </c>
      <c r="E564">
        <v>1986</v>
      </c>
      <c r="F564" s="45" t="s">
        <v>704</v>
      </c>
      <c r="G564" s="17"/>
      <c r="H564" s="17"/>
      <c r="I564" s="17"/>
      <c r="J564" s="17"/>
      <c r="K564" s="17"/>
      <c r="L564">
        <f t="shared" si="49"/>
        <v>0</v>
      </c>
      <c r="N564">
        <f t="shared" si="47"/>
        <v>0</v>
      </c>
      <c r="O564">
        <f t="shared" si="48"/>
        <v>0</v>
      </c>
    </row>
    <row r="565" spans="2:15" ht="15" hidden="1">
      <c r="B565" s="47" t="s">
        <v>565</v>
      </c>
      <c r="C565" t="s">
        <v>34</v>
      </c>
      <c r="D565" t="s">
        <v>660</v>
      </c>
      <c r="E565">
        <v>1977</v>
      </c>
      <c r="F565" s="45" t="s">
        <v>704</v>
      </c>
      <c r="G565" s="17"/>
      <c r="H565" s="17"/>
      <c r="I565" s="17"/>
      <c r="J565" s="17"/>
      <c r="K565" s="17"/>
      <c r="L565">
        <f t="shared" si="49"/>
        <v>0</v>
      </c>
      <c r="N565">
        <f t="shared" si="47"/>
        <v>0</v>
      </c>
      <c r="O565">
        <f t="shared" si="48"/>
        <v>0</v>
      </c>
    </row>
    <row r="566" spans="2:15" ht="15" hidden="1">
      <c r="B566" s="47" t="s">
        <v>566</v>
      </c>
      <c r="C566" t="s">
        <v>41</v>
      </c>
      <c r="D566" t="s">
        <v>667</v>
      </c>
      <c r="E566">
        <v>1991</v>
      </c>
      <c r="F566" s="45" t="s">
        <v>704</v>
      </c>
      <c r="G566" s="17"/>
      <c r="H566" s="17"/>
      <c r="I566" s="17"/>
      <c r="J566" s="17"/>
      <c r="K566" s="17"/>
      <c r="L566">
        <f t="shared" si="49"/>
        <v>0</v>
      </c>
      <c r="N566">
        <f t="shared" si="47"/>
        <v>0</v>
      </c>
      <c r="O566">
        <f t="shared" si="48"/>
        <v>0</v>
      </c>
    </row>
    <row r="567" spans="2:15" ht="15" hidden="1">
      <c r="B567" s="47" t="s">
        <v>567</v>
      </c>
      <c r="C567" t="s">
        <v>41</v>
      </c>
      <c r="D567" t="s">
        <v>667</v>
      </c>
      <c r="E567">
        <v>1977</v>
      </c>
      <c r="F567" s="45" t="s">
        <v>704</v>
      </c>
      <c r="G567" s="17"/>
      <c r="H567" s="17"/>
      <c r="I567" s="17"/>
      <c r="J567" s="17"/>
      <c r="K567" s="17"/>
      <c r="L567">
        <f t="shared" si="49"/>
        <v>0</v>
      </c>
      <c r="N567">
        <f t="shared" si="47"/>
        <v>0</v>
      </c>
      <c r="O567">
        <f t="shared" si="48"/>
        <v>0</v>
      </c>
    </row>
    <row r="568" spans="2:15" ht="15" hidden="1">
      <c r="B568" s="47" t="s">
        <v>568</v>
      </c>
      <c r="C568" t="s">
        <v>671</v>
      </c>
      <c r="D568" t="s">
        <v>672</v>
      </c>
      <c r="E568">
        <v>1984</v>
      </c>
      <c r="F568" s="45" t="s">
        <v>704</v>
      </c>
      <c r="G568" s="17"/>
      <c r="H568" s="17"/>
      <c r="I568" s="17"/>
      <c r="J568" s="17"/>
      <c r="K568" s="17"/>
      <c r="L568">
        <f t="shared" si="49"/>
        <v>0</v>
      </c>
      <c r="N568">
        <f t="shared" si="47"/>
        <v>0</v>
      </c>
      <c r="O568">
        <f t="shared" si="48"/>
        <v>0</v>
      </c>
    </row>
    <row r="569" spans="2:15" ht="15" hidden="1">
      <c r="B569" s="47" t="s">
        <v>569</v>
      </c>
      <c r="C569" t="s">
        <v>671</v>
      </c>
      <c r="D569" t="s">
        <v>672</v>
      </c>
      <c r="E569">
        <v>1975</v>
      </c>
      <c r="F569" s="45" t="s">
        <v>704</v>
      </c>
      <c r="G569" s="17"/>
      <c r="H569" s="17"/>
      <c r="I569" s="17"/>
      <c r="J569" s="17"/>
      <c r="K569" s="17"/>
      <c r="L569">
        <f t="shared" si="49"/>
        <v>0</v>
      </c>
      <c r="N569">
        <f t="shared" si="47"/>
        <v>0</v>
      </c>
      <c r="O569">
        <f t="shared" si="48"/>
        <v>0</v>
      </c>
    </row>
    <row r="570" spans="2:15" ht="15" hidden="1">
      <c r="B570" s="47" t="s">
        <v>570</v>
      </c>
      <c r="C570" t="s">
        <v>43</v>
      </c>
      <c r="D570" t="s">
        <v>665</v>
      </c>
      <c r="E570">
        <v>1982</v>
      </c>
      <c r="F570" s="45" t="s">
        <v>704</v>
      </c>
      <c r="G570" s="17"/>
      <c r="H570" s="17"/>
      <c r="I570" s="17"/>
      <c r="J570" s="17"/>
      <c r="K570" s="17"/>
      <c r="L570">
        <f t="shared" si="49"/>
        <v>0</v>
      </c>
      <c r="N570">
        <f t="shared" si="47"/>
        <v>0</v>
      </c>
      <c r="O570">
        <f t="shared" si="48"/>
        <v>0</v>
      </c>
    </row>
    <row r="571" spans="2:15" ht="15" hidden="1">
      <c r="B571" s="47" t="s">
        <v>571</v>
      </c>
      <c r="C571" t="s">
        <v>46</v>
      </c>
      <c r="D571" t="s">
        <v>702</v>
      </c>
      <c r="E571">
        <v>1975</v>
      </c>
      <c r="F571" s="45" t="s">
        <v>704</v>
      </c>
      <c r="G571" s="17"/>
      <c r="H571" s="17"/>
      <c r="I571" s="17"/>
      <c r="J571" s="17"/>
      <c r="K571" s="17"/>
      <c r="L571">
        <f t="shared" si="49"/>
        <v>0</v>
      </c>
      <c r="N571">
        <f t="shared" si="47"/>
        <v>0</v>
      </c>
      <c r="O571">
        <f t="shared" si="48"/>
        <v>0</v>
      </c>
    </row>
    <row r="572" spans="2:15" ht="15" hidden="1">
      <c r="B572" s="47" t="s">
        <v>572</v>
      </c>
      <c r="C572" t="s">
        <v>33</v>
      </c>
      <c r="D572" t="s">
        <v>666</v>
      </c>
      <c r="E572">
        <v>1974</v>
      </c>
      <c r="F572" s="45" t="s">
        <v>704</v>
      </c>
      <c r="G572" s="17"/>
      <c r="H572" s="17"/>
      <c r="I572" s="17"/>
      <c r="J572" s="17"/>
      <c r="K572" s="17"/>
      <c r="L572">
        <f t="shared" si="49"/>
        <v>0</v>
      </c>
      <c r="N572">
        <f t="shared" si="47"/>
        <v>0</v>
      </c>
      <c r="O572">
        <f t="shared" si="48"/>
        <v>0</v>
      </c>
    </row>
    <row r="573" spans="2:15" ht="15" hidden="1">
      <c r="B573" s="47" t="s">
        <v>573</v>
      </c>
      <c r="C573" t="s">
        <v>47</v>
      </c>
      <c r="D573" t="s">
        <v>692</v>
      </c>
      <c r="E573">
        <v>1994</v>
      </c>
      <c r="F573" s="45" t="s">
        <v>904</v>
      </c>
      <c r="G573" s="17"/>
      <c r="H573" s="17"/>
      <c r="I573" s="17"/>
      <c r="J573" s="17"/>
      <c r="K573" s="17"/>
      <c r="L573">
        <f t="shared" si="49"/>
        <v>0</v>
      </c>
      <c r="N573">
        <f t="shared" si="47"/>
        <v>0</v>
      </c>
      <c r="O573">
        <f t="shared" si="48"/>
        <v>0</v>
      </c>
    </row>
    <row r="574" spans="2:15" ht="15" hidden="1">
      <c r="B574" s="47" t="s">
        <v>574</v>
      </c>
      <c r="C574" t="s">
        <v>47</v>
      </c>
      <c r="D574" t="s">
        <v>692</v>
      </c>
      <c r="E574">
        <v>1993</v>
      </c>
      <c r="F574" s="45" t="s">
        <v>904</v>
      </c>
      <c r="G574" s="17"/>
      <c r="H574" s="17"/>
      <c r="I574" s="17"/>
      <c r="J574" s="17"/>
      <c r="K574" s="17"/>
      <c r="L574">
        <f t="shared" si="49"/>
        <v>0</v>
      </c>
      <c r="N574">
        <f t="shared" si="47"/>
        <v>0</v>
      </c>
      <c r="O574">
        <f t="shared" si="48"/>
        <v>0</v>
      </c>
    </row>
    <row r="575" spans="2:15" ht="15" hidden="1">
      <c r="B575" s="47" t="s">
        <v>575</v>
      </c>
      <c r="C575" t="s">
        <v>40</v>
      </c>
      <c r="D575" t="s">
        <v>668</v>
      </c>
      <c r="E575">
        <v>1981</v>
      </c>
      <c r="F575" s="45" t="s">
        <v>704</v>
      </c>
      <c r="G575" s="17"/>
      <c r="H575" s="17"/>
      <c r="I575" s="17"/>
      <c r="J575" s="17"/>
      <c r="K575" s="17"/>
      <c r="L575">
        <f t="shared" si="49"/>
        <v>0</v>
      </c>
      <c r="N575">
        <f t="shared" si="47"/>
        <v>0</v>
      </c>
      <c r="O575">
        <f t="shared" si="48"/>
        <v>0</v>
      </c>
    </row>
    <row r="576" spans="2:15" ht="15" hidden="1">
      <c r="B576" s="47" t="s">
        <v>576</v>
      </c>
      <c r="C576" t="s">
        <v>31</v>
      </c>
      <c r="D576" t="s">
        <v>662</v>
      </c>
      <c r="E576">
        <v>1985</v>
      </c>
      <c r="F576" s="45" t="s">
        <v>704</v>
      </c>
      <c r="G576" s="17"/>
      <c r="H576" s="17"/>
      <c r="I576" s="17"/>
      <c r="J576" s="17"/>
      <c r="K576" s="17"/>
      <c r="L576">
        <f t="shared" si="49"/>
        <v>0</v>
      </c>
      <c r="N576">
        <f t="shared" si="47"/>
        <v>0</v>
      </c>
      <c r="O576">
        <f t="shared" si="48"/>
        <v>0</v>
      </c>
    </row>
    <row r="577" spans="2:15" ht="15" hidden="1">
      <c r="B577" s="47" t="s">
        <v>577</v>
      </c>
      <c r="C577" t="s">
        <v>36</v>
      </c>
      <c r="D577" t="s">
        <v>669</v>
      </c>
      <c r="E577">
        <v>1982</v>
      </c>
      <c r="F577" s="45" t="s">
        <v>704</v>
      </c>
      <c r="G577" s="17"/>
      <c r="H577" s="17"/>
      <c r="I577" s="17"/>
      <c r="J577" s="17"/>
      <c r="K577" s="17"/>
      <c r="L577">
        <f t="shared" si="49"/>
        <v>0</v>
      </c>
      <c r="N577">
        <f t="shared" si="47"/>
        <v>0</v>
      </c>
      <c r="O577">
        <f t="shared" si="48"/>
        <v>0</v>
      </c>
    </row>
    <row r="578" spans="2:15" ht="15" hidden="1">
      <c r="B578" s="47" t="s">
        <v>579</v>
      </c>
      <c r="C578" t="s">
        <v>28</v>
      </c>
      <c r="D578" t="s">
        <v>661</v>
      </c>
      <c r="E578">
        <v>1975</v>
      </c>
      <c r="F578" s="45" t="s">
        <v>704</v>
      </c>
      <c r="G578" s="17"/>
      <c r="H578" s="17"/>
      <c r="I578" s="17"/>
      <c r="J578" s="17"/>
      <c r="K578" s="17"/>
      <c r="L578">
        <f t="shared" si="49"/>
        <v>0</v>
      </c>
      <c r="N578">
        <f aca="true" t="shared" si="50" ref="N578:N596">SUM(G578:K578)</f>
        <v>0</v>
      </c>
      <c r="O578">
        <f t="shared" si="48"/>
        <v>0</v>
      </c>
    </row>
    <row r="579" spans="2:15" ht="15" hidden="1">
      <c r="B579" s="47" t="s">
        <v>590</v>
      </c>
      <c r="C579" t="s">
        <v>41</v>
      </c>
      <c r="D579" t="s">
        <v>667</v>
      </c>
      <c r="E579">
        <v>1968</v>
      </c>
      <c r="F579" s="45" t="s">
        <v>704</v>
      </c>
      <c r="G579" s="17"/>
      <c r="H579" s="17"/>
      <c r="I579" s="17"/>
      <c r="J579" s="17"/>
      <c r="K579" s="17"/>
      <c r="L579">
        <f t="shared" si="49"/>
        <v>0</v>
      </c>
      <c r="N579">
        <f t="shared" si="50"/>
        <v>0</v>
      </c>
      <c r="O579">
        <f t="shared" si="48"/>
        <v>0</v>
      </c>
    </row>
    <row r="580" spans="2:15" ht="15" hidden="1">
      <c r="B580" s="47" t="s">
        <v>592</v>
      </c>
      <c r="C580" t="s">
        <v>36</v>
      </c>
      <c r="D580" t="s">
        <v>669</v>
      </c>
      <c r="E580">
        <v>1972</v>
      </c>
      <c r="F580" s="45" t="s">
        <v>704</v>
      </c>
      <c r="G580" s="17"/>
      <c r="H580" s="17"/>
      <c r="I580" s="17"/>
      <c r="J580" s="17"/>
      <c r="K580" s="17"/>
      <c r="L580">
        <f t="shared" si="49"/>
        <v>0</v>
      </c>
      <c r="N580">
        <f t="shared" si="50"/>
        <v>0</v>
      </c>
      <c r="O580">
        <f t="shared" si="48"/>
        <v>0</v>
      </c>
    </row>
    <row r="581" spans="2:15" ht="15" hidden="1">
      <c r="B581" s="47" t="s">
        <v>601</v>
      </c>
      <c r="C581" t="s">
        <v>48</v>
      </c>
      <c r="D581" t="s">
        <v>674</v>
      </c>
      <c r="E581">
        <v>1970</v>
      </c>
      <c r="F581" s="45" t="s">
        <v>704</v>
      </c>
      <c r="G581" s="17"/>
      <c r="H581" s="17"/>
      <c r="I581" s="17"/>
      <c r="J581" s="17"/>
      <c r="K581" s="17"/>
      <c r="L581">
        <f t="shared" si="49"/>
        <v>0</v>
      </c>
      <c r="N581">
        <f t="shared" si="50"/>
        <v>0</v>
      </c>
      <c r="O581">
        <f t="shared" si="48"/>
        <v>0</v>
      </c>
    </row>
    <row r="582" spans="2:15" ht="15" hidden="1">
      <c r="B582" s="47" t="s">
        <v>596</v>
      </c>
      <c r="C582" t="s">
        <v>676</v>
      </c>
      <c r="D582" t="s">
        <v>672</v>
      </c>
      <c r="E582">
        <v>1968</v>
      </c>
      <c r="F582" s="45" t="s">
        <v>704</v>
      </c>
      <c r="G582" s="17"/>
      <c r="H582" s="17"/>
      <c r="I582" s="17"/>
      <c r="J582" s="17"/>
      <c r="K582" s="17"/>
      <c r="L582">
        <f t="shared" si="49"/>
        <v>0</v>
      </c>
      <c r="N582">
        <f t="shared" si="50"/>
        <v>0</v>
      </c>
      <c r="O582">
        <f t="shared" si="48"/>
        <v>0</v>
      </c>
    </row>
    <row r="583" spans="2:15" ht="15" hidden="1">
      <c r="B583" s="47" t="s">
        <v>597</v>
      </c>
      <c r="C583" t="s">
        <v>30</v>
      </c>
      <c r="D583" t="s">
        <v>658</v>
      </c>
      <c r="E583">
        <v>1968</v>
      </c>
      <c r="F583" s="45" t="s">
        <v>704</v>
      </c>
      <c r="G583" s="17"/>
      <c r="H583" s="17"/>
      <c r="I583" s="17"/>
      <c r="J583" s="17"/>
      <c r="K583" s="17"/>
      <c r="L583">
        <f t="shared" si="49"/>
        <v>0</v>
      </c>
      <c r="N583">
        <f t="shared" si="50"/>
        <v>0</v>
      </c>
      <c r="O583">
        <f t="shared" si="48"/>
        <v>0</v>
      </c>
    </row>
    <row r="584" spans="2:15" ht="15" hidden="1">
      <c r="B584" s="47" t="s">
        <v>599</v>
      </c>
      <c r="C584" t="s">
        <v>48</v>
      </c>
      <c r="D584" t="s">
        <v>674</v>
      </c>
      <c r="E584">
        <v>1972</v>
      </c>
      <c r="F584" s="45" t="s">
        <v>704</v>
      </c>
      <c r="G584" s="17"/>
      <c r="H584" s="17"/>
      <c r="I584" s="17"/>
      <c r="J584" s="17"/>
      <c r="K584" s="17"/>
      <c r="L584">
        <f t="shared" si="49"/>
        <v>0</v>
      </c>
      <c r="N584">
        <f t="shared" si="50"/>
        <v>0</v>
      </c>
      <c r="O584">
        <f t="shared" si="48"/>
        <v>0</v>
      </c>
    </row>
    <row r="585" spans="2:15" ht="15" hidden="1">
      <c r="B585" s="47" t="s">
        <v>603</v>
      </c>
      <c r="C585" t="s">
        <v>34</v>
      </c>
      <c r="D585" t="s">
        <v>660</v>
      </c>
      <c r="E585">
        <v>1972</v>
      </c>
      <c r="F585" s="45" t="s">
        <v>704</v>
      </c>
      <c r="G585" s="17"/>
      <c r="H585" s="17"/>
      <c r="I585" s="17"/>
      <c r="J585" s="17"/>
      <c r="K585" s="17"/>
      <c r="L585">
        <f t="shared" si="49"/>
        <v>0</v>
      </c>
      <c r="N585">
        <f t="shared" si="50"/>
        <v>0</v>
      </c>
      <c r="O585">
        <f t="shared" si="48"/>
        <v>0</v>
      </c>
    </row>
    <row r="586" spans="2:15" ht="15" hidden="1">
      <c r="B586" s="47" t="s">
        <v>604</v>
      </c>
      <c r="C586" t="s">
        <v>44</v>
      </c>
      <c r="D586" t="s">
        <v>670</v>
      </c>
      <c r="E586">
        <v>1972</v>
      </c>
      <c r="F586" s="45" t="s">
        <v>704</v>
      </c>
      <c r="G586" s="17"/>
      <c r="H586" s="17"/>
      <c r="I586" s="17"/>
      <c r="J586" s="17"/>
      <c r="K586" s="17"/>
      <c r="L586">
        <f t="shared" si="49"/>
        <v>0</v>
      </c>
      <c r="N586">
        <f t="shared" si="50"/>
        <v>0</v>
      </c>
      <c r="O586">
        <f t="shared" si="48"/>
        <v>0</v>
      </c>
    </row>
    <row r="587" spans="2:15" ht="15" hidden="1">
      <c r="B587" s="47" t="s">
        <v>605</v>
      </c>
      <c r="C587" t="s">
        <v>44</v>
      </c>
      <c r="D587" t="s">
        <v>670</v>
      </c>
      <c r="E587">
        <v>1969</v>
      </c>
      <c r="F587" s="45" t="s">
        <v>704</v>
      </c>
      <c r="G587" s="17"/>
      <c r="H587" s="17"/>
      <c r="I587" s="17"/>
      <c r="J587" s="17"/>
      <c r="K587" s="17"/>
      <c r="L587">
        <f t="shared" si="49"/>
        <v>0</v>
      </c>
      <c r="N587">
        <f t="shared" si="50"/>
        <v>0</v>
      </c>
      <c r="O587">
        <f t="shared" si="48"/>
        <v>0</v>
      </c>
    </row>
    <row r="588" spans="2:15" ht="15" hidden="1">
      <c r="B588" s="47" t="s">
        <v>606</v>
      </c>
      <c r="C588" t="s">
        <v>44</v>
      </c>
      <c r="D588" t="s">
        <v>670</v>
      </c>
      <c r="E588">
        <v>1969</v>
      </c>
      <c r="F588" s="45" t="s">
        <v>704</v>
      </c>
      <c r="G588" s="17"/>
      <c r="H588" s="17"/>
      <c r="I588" s="17"/>
      <c r="J588" s="17"/>
      <c r="K588" s="17"/>
      <c r="L588">
        <f t="shared" si="49"/>
        <v>0</v>
      </c>
      <c r="N588">
        <f t="shared" si="50"/>
        <v>0</v>
      </c>
      <c r="O588">
        <f t="shared" si="48"/>
        <v>0</v>
      </c>
    </row>
    <row r="589" spans="2:15" ht="15" hidden="1">
      <c r="B589" s="47" t="s">
        <v>607</v>
      </c>
      <c r="C589" t="s">
        <v>44</v>
      </c>
      <c r="D589" t="s">
        <v>670</v>
      </c>
      <c r="E589">
        <v>1969</v>
      </c>
      <c r="F589" s="45" t="s">
        <v>704</v>
      </c>
      <c r="G589" s="17"/>
      <c r="H589" s="17"/>
      <c r="I589" s="17"/>
      <c r="J589" s="17"/>
      <c r="K589" s="17"/>
      <c r="L589">
        <f t="shared" si="49"/>
        <v>0</v>
      </c>
      <c r="N589">
        <f t="shared" si="50"/>
        <v>0</v>
      </c>
      <c r="O589">
        <f t="shared" si="48"/>
        <v>0</v>
      </c>
    </row>
    <row r="590" spans="2:15" ht="15" hidden="1">
      <c r="B590" s="47" t="s">
        <v>609</v>
      </c>
      <c r="C590" t="s">
        <v>44</v>
      </c>
      <c r="D590" t="s">
        <v>670</v>
      </c>
      <c r="E590">
        <v>1970</v>
      </c>
      <c r="F590" s="45" t="s">
        <v>704</v>
      </c>
      <c r="G590" s="17"/>
      <c r="H590" s="17"/>
      <c r="I590" s="17"/>
      <c r="J590" s="17"/>
      <c r="K590" s="17"/>
      <c r="L590">
        <f t="shared" si="49"/>
        <v>0</v>
      </c>
      <c r="N590">
        <f t="shared" si="50"/>
        <v>0</v>
      </c>
      <c r="O590">
        <f t="shared" si="48"/>
        <v>0</v>
      </c>
    </row>
    <row r="591" spans="2:15" ht="15" hidden="1">
      <c r="B591" s="47" t="s">
        <v>610</v>
      </c>
      <c r="C591" t="s">
        <v>671</v>
      </c>
      <c r="D591" t="s">
        <v>672</v>
      </c>
      <c r="E591">
        <v>1968</v>
      </c>
      <c r="F591" s="45" t="s">
        <v>704</v>
      </c>
      <c r="G591" s="17"/>
      <c r="H591" s="17"/>
      <c r="I591" s="17"/>
      <c r="J591" s="17"/>
      <c r="K591" s="17"/>
      <c r="L591">
        <f t="shared" si="49"/>
        <v>0</v>
      </c>
      <c r="N591">
        <f t="shared" si="50"/>
        <v>0</v>
      </c>
      <c r="O591">
        <f t="shared" si="48"/>
        <v>0</v>
      </c>
    </row>
    <row r="592" spans="2:15" ht="15" hidden="1">
      <c r="B592" s="47" t="s">
        <v>611</v>
      </c>
      <c r="C592">
        <v>0</v>
      </c>
      <c r="D592" t="s">
        <v>681</v>
      </c>
      <c r="E592">
        <v>1972</v>
      </c>
      <c r="F592" s="45" t="s">
        <v>704</v>
      </c>
      <c r="G592" s="17"/>
      <c r="H592" s="17"/>
      <c r="I592" s="17"/>
      <c r="J592" s="17"/>
      <c r="K592" s="17"/>
      <c r="L592">
        <f t="shared" si="49"/>
        <v>0</v>
      </c>
      <c r="N592">
        <f t="shared" si="50"/>
        <v>0</v>
      </c>
      <c r="O592">
        <f t="shared" si="48"/>
        <v>0</v>
      </c>
    </row>
    <row r="593" spans="2:15" ht="15" hidden="1">
      <c r="B593" s="47" t="s">
        <v>613</v>
      </c>
      <c r="C593" t="s">
        <v>29</v>
      </c>
      <c r="D593" t="s">
        <v>675</v>
      </c>
      <c r="E593">
        <v>1970</v>
      </c>
      <c r="F593" s="45" t="s">
        <v>704</v>
      </c>
      <c r="G593" s="17"/>
      <c r="H593" s="17"/>
      <c r="I593" s="17"/>
      <c r="J593" s="17"/>
      <c r="K593" s="17"/>
      <c r="L593">
        <f t="shared" si="49"/>
        <v>0</v>
      </c>
      <c r="N593">
        <f t="shared" si="50"/>
        <v>0</v>
      </c>
      <c r="O593">
        <f t="shared" si="48"/>
        <v>0</v>
      </c>
    </row>
    <row r="594" spans="2:15" ht="15" hidden="1">
      <c r="B594" s="47" t="s">
        <v>614</v>
      </c>
      <c r="C594" t="s">
        <v>31</v>
      </c>
      <c r="D594" t="s">
        <v>662</v>
      </c>
      <c r="E594">
        <v>1968</v>
      </c>
      <c r="F594" s="45" t="s">
        <v>704</v>
      </c>
      <c r="G594" s="17"/>
      <c r="H594" s="17"/>
      <c r="I594" s="17"/>
      <c r="J594" s="17"/>
      <c r="K594" s="17"/>
      <c r="L594">
        <f t="shared" si="49"/>
        <v>0</v>
      </c>
      <c r="N594">
        <f t="shared" si="50"/>
        <v>0</v>
      </c>
      <c r="O594">
        <f t="shared" si="48"/>
        <v>0</v>
      </c>
    </row>
    <row r="595" spans="2:15" ht="15" hidden="1">
      <c r="B595" s="47" t="s">
        <v>618</v>
      </c>
      <c r="C595" t="s">
        <v>28</v>
      </c>
      <c r="D595" t="s">
        <v>661</v>
      </c>
      <c r="E595">
        <v>1972</v>
      </c>
      <c r="F595" s="45" t="s">
        <v>704</v>
      </c>
      <c r="G595" s="17"/>
      <c r="H595" s="17"/>
      <c r="I595" s="17"/>
      <c r="J595" s="17"/>
      <c r="K595" s="17"/>
      <c r="L595">
        <f t="shared" si="49"/>
        <v>0</v>
      </c>
      <c r="N595">
        <f t="shared" si="50"/>
        <v>0</v>
      </c>
      <c r="O595">
        <f t="shared" si="48"/>
        <v>0</v>
      </c>
    </row>
    <row r="596" spans="2:15" ht="15" hidden="1">
      <c r="B596" s="47" t="s">
        <v>620</v>
      </c>
      <c r="C596" t="s">
        <v>28</v>
      </c>
      <c r="D596" t="s">
        <v>661</v>
      </c>
      <c r="E596">
        <v>1968</v>
      </c>
      <c r="F596" s="45" t="s">
        <v>704</v>
      </c>
      <c r="G596" s="17"/>
      <c r="H596" s="17"/>
      <c r="I596" s="17"/>
      <c r="J596" s="17"/>
      <c r="K596" s="17"/>
      <c r="L596">
        <f t="shared" si="49"/>
        <v>0</v>
      </c>
      <c r="N596">
        <f t="shared" si="50"/>
        <v>0</v>
      </c>
      <c r="O596">
        <f t="shared" si="48"/>
        <v>0</v>
      </c>
    </row>
    <row r="597" spans="2:11" ht="15">
      <c r="B597" s="47"/>
      <c r="F597" s="45"/>
      <c r="G597" s="17"/>
      <c r="H597" s="17"/>
      <c r="I597" s="17"/>
      <c r="J597" s="17"/>
      <c r="K597" s="17"/>
    </row>
    <row r="598" spans="2:11" ht="15">
      <c r="B598" s="47"/>
      <c r="F598" s="45"/>
      <c r="G598" s="17"/>
      <c r="H598" s="17"/>
      <c r="I598" s="17"/>
      <c r="J598" s="17"/>
      <c r="K598" s="17"/>
    </row>
    <row r="599" spans="2:15" ht="15">
      <c r="B599" s="47" t="s">
        <v>582</v>
      </c>
      <c r="C599" t="s">
        <v>30</v>
      </c>
      <c r="D599" t="s">
        <v>658</v>
      </c>
      <c r="E599">
        <v>1967</v>
      </c>
      <c r="F599" s="45" t="s">
        <v>705</v>
      </c>
      <c r="G599" s="17">
        <f>(VLOOKUP(B599,'[1]1G'!$C$1:$H$250,6,FALSE))</f>
        <v>20</v>
      </c>
      <c r="H599" s="17"/>
      <c r="I599" s="17"/>
      <c r="J599" s="17"/>
      <c r="K599" s="17"/>
      <c r="L599">
        <f>SUM(G599:K599,-M594)</f>
        <v>20</v>
      </c>
      <c r="N599">
        <f aca="true" t="shared" si="51" ref="N599:N619">SUM(G599:K599)</f>
        <v>20</v>
      </c>
      <c r="O599">
        <f aca="true" t="shared" si="52" ref="O599:O619">COUNTIF(G599:K599,"&gt;=1")</f>
        <v>1</v>
      </c>
    </row>
    <row r="600" spans="2:15" ht="15">
      <c r="B600" s="47" t="s">
        <v>587</v>
      </c>
      <c r="C600" t="s">
        <v>37</v>
      </c>
      <c r="D600" t="s">
        <v>678</v>
      </c>
      <c r="E600">
        <v>1964</v>
      </c>
      <c r="F600" s="45" t="s">
        <v>705</v>
      </c>
      <c r="G600" s="17">
        <f>(VLOOKUP(B600,'[1]1G'!$C$1:$H$250,6,FALSE))</f>
        <v>18</v>
      </c>
      <c r="H600" s="17"/>
      <c r="I600" s="17"/>
      <c r="J600" s="17"/>
      <c r="K600" s="17"/>
      <c r="L600">
        <f>SUM(G600:K600,-M597)</f>
        <v>18</v>
      </c>
      <c r="N600">
        <f t="shared" si="51"/>
        <v>18</v>
      </c>
      <c r="O600">
        <f t="shared" si="52"/>
        <v>1</v>
      </c>
    </row>
    <row r="601" spans="2:15" ht="15">
      <c r="B601" s="47" t="s">
        <v>581</v>
      </c>
      <c r="C601" t="s">
        <v>35</v>
      </c>
      <c r="D601" t="s">
        <v>679</v>
      </c>
      <c r="E601">
        <v>1965</v>
      </c>
      <c r="F601" s="45" t="s">
        <v>705</v>
      </c>
      <c r="G601" s="17">
        <f>(VLOOKUP(B601,'[1]1G'!$C$1:$H$250,6,FALSE))</f>
        <v>16</v>
      </c>
      <c r="H601" s="17"/>
      <c r="I601" s="17"/>
      <c r="J601" s="17"/>
      <c r="K601" s="17"/>
      <c r="L601">
        <f>SUM(G601:K601,-M596)</f>
        <v>16</v>
      </c>
      <c r="N601">
        <f t="shared" si="51"/>
        <v>16</v>
      </c>
      <c r="O601">
        <f t="shared" si="52"/>
        <v>1</v>
      </c>
    </row>
    <row r="602" spans="2:15" ht="15">
      <c r="B602" s="47" t="s">
        <v>583</v>
      </c>
      <c r="C602" t="s">
        <v>38</v>
      </c>
      <c r="D602" t="s">
        <v>691</v>
      </c>
      <c r="E602">
        <v>1963</v>
      </c>
      <c r="F602" s="45" t="s">
        <v>705</v>
      </c>
      <c r="G602" s="17">
        <f>(VLOOKUP(B602,'[1]1G'!$C$1:$H$250,6,FALSE))</f>
        <v>14</v>
      </c>
      <c r="H602" s="17"/>
      <c r="I602" s="17"/>
      <c r="J602" s="17"/>
      <c r="K602" s="17"/>
      <c r="L602">
        <f>SUM(G602:K602,-M599)</f>
        <v>14</v>
      </c>
      <c r="N602">
        <f t="shared" si="51"/>
        <v>14</v>
      </c>
      <c r="O602">
        <f t="shared" si="52"/>
        <v>1</v>
      </c>
    </row>
    <row r="603" spans="2:15" ht="15">
      <c r="B603" s="47" t="s">
        <v>594</v>
      </c>
      <c r="C603" t="s">
        <v>30</v>
      </c>
      <c r="D603" t="s">
        <v>658</v>
      </c>
      <c r="E603">
        <v>1965</v>
      </c>
      <c r="F603" s="45" t="s">
        <v>705</v>
      </c>
      <c r="G603" s="17">
        <f>(VLOOKUP(B603,'[1]1G'!$C$1:$H$250,6,FALSE))</f>
        <v>13</v>
      </c>
      <c r="H603" s="17"/>
      <c r="I603" s="17"/>
      <c r="J603" s="17"/>
      <c r="K603" s="17"/>
      <c r="L603">
        <f>SUM(G603:K603,-M600)</f>
        <v>13</v>
      </c>
      <c r="N603">
        <f t="shared" si="51"/>
        <v>13</v>
      </c>
      <c r="O603">
        <f t="shared" si="52"/>
        <v>1</v>
      </c>
    </row>
    <row r="604" spans="2:15" ht="15">
      <c r="B604" s="47" t="s">
        <v>589</v>
      </c>
      <c r="C604" t="s">
        <v>31</v>
      </c>
      <c r="D604" t="s">
        <v>662</v>
      </c>
      <c r="E604">
        <v>1966</v>
      </c>
      <c r="F604" s="45" t="s">
        <v>705</v>
      </c>
      <c r="G604" s="17">
        <f>(VLOOKUP(B604,'[1]1G'!$C$1:$H$250,6,FALSE))</f>
        <v>12</v>
      </c>
      <c r="H604" s="17"/>
      <c r="I604" s="17"/>
      <c r="J604" s="17"/>
      <c r="K604" s="17"/>
      <c r="L604">
        <f>SUM(G604:K604,-M601)</f>
        <v>12</v>
      </c>
      <c r="N604">
        <f t="shared" si="51"/>
        <v>12</v>
      </c>
      <c r="O604">
        <f t="shared" si="52"/>
        <v>1</v>
      </c>
    </row>
    <row r="605" spans="2:15" ht="15">
      <c r="B605" s="47" t="s">
        <v>595</v>
      </c>
      <c r="C605" t="s">
        <v>676</v>
      </c>
      <c r="D605" t="s">
        <v>672</v>
      </c>
      <c r="E605">
        <v>1963</v>
      </c>
      <c r="F605" s="45" t="s">
        <v>705</v>
      </c>
      <c r="G605" s="17">
        <f>(VLOOKUP(B605,'[1]1G'!$C$1:$H$250,6,FALSE))</f>
        <v>11</v>
      </c>
      <c r="H605" s="17"/>
      <c r="I605" s="17"/>
      <c r="J605" s="17"/>
      <c r="K605" s="17"/>
      <c r="L605">
        <f>SUM(G605:K605,-M602)</f>
        <v>11</v>
      </c>
      <c r="N605">
        <f t="shared" si="51"/>
        <v>11</v>
      </c>
      <c r="O605">
        <f t="shared" si="52"/>
        <v>1</v>
      </c>
    </row>
    <row r="606" spans="2:15" ht="15" hidden="1">
      <c r="B606" s="47" t="s">
        <v>586</v>
      </c>
      <c r="C606" t="s">
        <v>30</v>
      </c>
      <c r="D606" t="s">
        <v>658</v>
      </c>
      <c r="E606">
        <v>1963</v>
      </c>
      <c r="F606" s="45" t="s">
        <v>705</v>
      </c>
      <c r="G606" s="17"/>
      <c r="H606" s="17"/>
      <c r="I606" s="17"/>
      <c r="J606" s="17"/>
      <c r="K606" s="17"/>
      <c r="L606">
        <f>SUM(G606:K606,-M601)</f>
        <v>0</v>
      </c>
      <c r="N606">
        <f t="shared" si="51"/>
        <v>0</v>
      </c>
      <c r="O606">
        <f t="shared" si="52"/>
        <v>0</v>
      </c>
    </row>
    <row r="607" spans="2:15" ht="15" hidden="1">
      <c r="B607" s="47" t="s">
        <v>585</v>
      </c>
      <c r="C607" t="s">
        <v>36</v>
      </c>
      <c r="D607" t="s">
        <v>669</v>
      </c>
      <c r="E607">
        <v>1965</v>
      </c>
      <c r="F607" s="45" t="s">
        <v>705</v>
      </c>
      <c r="G607" s="17"/>
      <c r="H607" s="17"/>
      <c r="I607" s="17"/>
      <c r="J607" s="17"/>
      <c r="K607" s="17"/>
      <c r="L607">
        <f aca="true" t="shared" si="53" ref="L607:L619">SUM(G607:K607,-M604)</f>
        <v>0</v>
      </c>
      <c r="N607">
        <f t="shared" si="51"/>
        <v>0</v>
      </c>
      <c r="O607">
        <f t="shared" si="52"/>
        <v>0</v>
      </c>
    </row>
    <row r="608" spans="2:15" ht="15" hidden="1">
      <c r="B608" s="47" t="s">
        <v>588</v>
      </c>
      <c r="C608" t="s">
        <v>30</v>
      </c>
      <c r="D608" t="s">
        <v>658</v>
      </c>
      <c r="E608">
        <v>1965</v>
      </c>
      <c r="F608" s="45" t="s">
        <v>705</v>
      </c>
      <c r="G608" s="17"/>
      <c r="H608" s="17"/>
      <c r="I608" s="17"/>
      <c r="J608" s="17"/>
      <c r="K608" s="17"/>
      <c r="L608">
        <f t="shared" si="53"/>
        <v>0</v>
      </c>
      <c r="N608">
        <f t="shared" si="51"/>
        <v>0</v>
      </c>
      <c r="O608">
        <f t="shared" si="52"/>
        <v>0</v>
      </c>
    </row>
    <row r="609" spans="2:15" ht="15" hidden="1">
      <c r="B609" s="47" t="s">
        <v>591</v>
      </c>
      <c r="C609" t="s">
        <v>36</v>
      </c>
      <c r="D609" t="s">
        <v>669</v>
      </c>
      <c r="E609">
        <v>1967</v>
      </c>
      <c r="F609" s="45" t="s">
        <v>705</v>
      </c>
      <c r="G609" s="17"/>
      <c r="H609" s="17"/>
      <c r="I609" s="17"/>
      <c r="J609" s="17"/>
      <c r="K609" s="17"/>
      <c r="L609">
        <f t="shared" si="53"/>
        <v>0</v>
      </c>
      <c r="N609">
        <f t="shared" si="51"/>
        <v>0</v>
      </c>
      <c r="O609">
        <f t="shared" si="52"/>
        <v>0</v>
      </c>
    </row>
    <row r="610" spans="2:15" ht="15" hidden="1">
      <c r="B610" s="47" t="s">
        <v>593</v>
      </c>
      <c r="C610" t="s">
        <v>41</v>
      </c>
      <c r="D610" t="s">
        <v>667</v>
      </c>
      <c r="E610">
        <v>1967</v>
      </c>
      <c r="F610" s="45" t="s">
        <v>705</v>
      </c>
      <c r="G610" s="17"/>
      <c r="H610" s="17"/>
      <c r="I610" s="17"/>
      <c r="J610" s="17"/>
      <c r="K610" s="17"/>
      <c r="L610">
        <f t="shared" si="53"/>
        <v>0</v>
      </c>
      <c r="N610">
        <f t="shared" si="51"/>
        <v>0</v>
      </c>
      <c r="O610">
        <f t="shared" si="52"/>
        <v>0</v>
      </c>
    </row>
    <row r="611" spans="2:15" ht="15" hidden="1">
      <c r="B611" s="47" t="s">
        <v>600</v>
      </c>
      <c r="C611" t="s">
        <v>48</v>
      </c>
      <c r="D611" t="s">
        <v>674</v>
      </c>
      <c r="E611">
        <v>1966</v>
      </c>
      <c r="F611" s="45" t="s">
        <v>705</v>
      </c>
      <c r="G611" s="17"/>
      <c r="H611" s="17"/>
      <c r="I611" s="17"/>
      <c r="J611" s="17"/>
      <c r="K611" s="17"/>
      <c r="L611">
        <f t="shared" si="53"/>
        <v>0</v>
      </c>
      <c r="N611">
        <f t="shared" si="51"/>
        <v>0</v>
      </c>
      <c r="O611">
        <f t="shared" si="52"/>
        <v>0</v>
      </c>
    </row>
    <row r="612" spans="2:15" ht="15" hidden="1">
      <c r="B612" s="47" t="s">
        <v>598</v>
      </c>
      <c r="C612" t="s">
        <v>35</v>
      </c>
      <c r="D612" t="s">
        <v>679</v>
      </c>
      <c r="E612">
        <v>1965</v>
      </c>
      <c r="F612" s="45" t="s">
        <v>705</v>
      </c>
      <c r="G612" s="17"/>
      <c r="H612" s="17"/>
      <c r="I612" s="17"/>
      <c r="J612" s="17"/>
      <c r="K612" s="17"/>
      <c r="L612">
        <f t="shared" si="53"/>
        <v>0</v>
      </c>
      <c r="N612">
        <f t="shared" si="51"/>
        <v>0</v>
      </c>
      <c r="O612">
        <f t="shared" si="52"/>
        <v>0</v>
      </c>
    </row>
    <row r="613" spans="2:15" ht="15" hidden="1">
      <c r="B613" s="47" t="s">
        <v>602</v>
      </c>
      <c r="C613" t="s">
        <v>34</v>
      </c>
      <c r="D613" t="s">
        <v>660</v>
      </c>
      <c r="E613">
        <v>1967</v>
      </c>
      <c r="F613" s="45" t="s">
        <v>705</v>
      </c>
      <c r="G613" s="17"/>
      <c r="H613" s="17"/>
      <c r="I613" s="17"/>
      <c r="J613" s="17"/>
      <c r="K613" s="17"/>
      <c r="L613">
        <f t="shared" si="53"/>
        <v>0</v>
      </c>
      <c r="N613">
        <f t="shared" si="51"/>
        <v>0</v>
      </c>
      <c r="O613">
        <f t="shared" si="52"/>
        <v>0</v>
      </c>
    </row>
    <row r="614" spans="2:15" ht="15" hidden="1">
      <c r="B614" s="47" t="s">
        <v>608</v>
      </c>
      <c r="C614" t="s">
        <v>44</v>
      </c>
      <c r="D614" t="s">
        <v>670</v>
      </c>
      <c r="E614">
        <v>1964</v>
      </c>
      <c r="F614" s="45" t="s">
        <v>705</v>
      </c>
      <c r="G614" s="17"/>
      <c r="H614" s="17"/>
      <c r="I614" s="17"/>
      <c r="J614" s="17"/>
      <c r="K614" s="17"/>
      <c r="L614">
        <f t="shared" si="53"/>
        <v>0</v>
      </c>
      <c r="N614">
        <f t="shared" si="51"/>
        <v>0</v>
      </c>
      <c r="O614">
        <f t="shared" si="52"/>
        <v>0</v>
      </c>
    </row>
    <row r="615" spans="2:15" ht="15" hidden="1">
      <c r="B615" s="47" t="s">
        <v>612</v>
      </c>
      <c r="C615">
        <v>0</v>
      </c>
      <c r="D615" t="s">
        <v>681</v>
      </c>
      <c r="E615">
        <v>1967</v>
      </c>
      <c r="F615" s="45" t="s">
        <v>705</v>
      </c>
      <c r="G615" s="17"/>
      <c r="H615" s="17"/>
      <c r="I615" s="17"/>
      <c r="J615" s="17"/>
      <c r="K615" s="17"/>
      <c r="L615">
        <f t="shared" si="53"/>
        <v>0</v>
      </c>
      <c r="N615">
        <f t="shared" si="51"/>
        <v>0</v>
      </c>
      <c r="O615">
        <f t="shared" si="52"/>
        <v>0</v>
      </c>
    </row>
    <row r="616" spans="2:15" ht="15" hidden="1">
      <c r="B616" s="47" t="s">
        <v>615</v>
      </c>
      <c r="C616" t="s">
        <v>31</v>
      </c>
      <c r="D616" t="s">
        <v>662</v>
      </c>
      <c r="E616">
        <v>1966</v>
      </c>
      <c r="F616" s="45" t="s">
        <v>705</v>
      </c>
      <c r="G616" s="17"/>
      <c r="H616" s="17"/>
      <c r="I616" s="17"/>
      <c r="J616" s="17"/>
      <c r="K616" s="17"/>
      <c r="L616">
        <f t="shared" si="53"/>
        <v>0</v>
      </c>
      <c r="N616">
        <f t="shared" si="51"/>
        <v>0</v>
      </c>
      <c r="O616">
        <f t="shared" si="52"/>
        <v>0</v>
      </c>
    </row>
    <row r="617" spans="2:15" ht="15" hidden="1">
      <c r="B617" s="47" t="s">
        <v>616</v>
      </c>
      <c r="C617" t="s">
        <v>36</v>
      </c>
      <c r="D617" t="s">
        <v>669</v>
      </c>
      <c r="E617">
        <v>1963</v>
      </c>
      <c r="F617" s="45" t="s">
        <v>705</v>
      </c>
      <c r="G617" s="17"/>
      <c r="H617" s="17"/>
      <c r="I617" s="17"/>
      <c r="J617" s="17"/>
      <c r="K617" s="17"/>
      <c r="L617">
        <f t="shared" si="53"/>
        <v>0</v>
      </c>
      <c r="N617">
        <f t="shared" si="51"/>
        <v>0</v>
      </c>
      <c r="O617">
        <f t="shared" si="52"/>
        <v>0</v>
      </c>
    </row>
    <row r="618" spans="2:15" ht="15" hidden="1">
      <c r="B618" s="47" t="s">
        <v>617</v>
      </c>
      <c r="C618" t="s">
        <v>32</v>
      </c>
      <c r="D618" t="s">
        <v>664</v>
      </c>
      <c r="E618">
        <v>1966</v>
      </c>
      <c r="F618" s="45" t="s">
        <v>705</v>
      </c>
      <c r="G618" s="17"/>
      <c r="H618" s="17"/>
      <c r="I618" s="17"/>
      <c r="J618" s="17"/>
      <c r="K618" s="17"/>
      <c r="L618">
        <f t="shared" si="53"/>
        <v>0</v>
      </c>
      <c r="N618">
        <f t="shared" si="51"/>
        <v>0</v>
      </c>
      <c r="O618">
        <f t="shared" si="52"/>
        <v>0</v>
      </c>
    </row>
    <row r="619" spans="2:15" ht="15" hidden="1">
      <c r="B619" s="47" t="s">
        <v>619</v>
      </c>
      <c r="C619" t="s">
        <v>28</v>
      </c>
      <c r="D619" t="s">
        <v>661</v>
      </c>
      <c r="E619">
        <v>1967</v>
      </c>
      <c r="F619" s="45" t="s">
        <v>705</v>
      </c>
      <c r="G619" s="17"/>
      <c r="H619" s="17"/>
      <c r="I619" s="17"/>
      <c r="J619" s="17"/>
      <c r="K619" s="17"/>
      <c r="L619">
        <f t="shared" si="53"/>
        <v>0</v>
      </c>
      <c r="N619">
        <f t="shared" si="51"/>
        <v>0</v>
      </c>
      <c r="O619">
        <f t="shared" si="52"/>
        <v>0</v>
      </c>
    </row>
    <row r="620" spans="2:11" ht="15">
      <c r="B620" s="47"/>
      <c r="F620" s="45"/>
      <c r="G620" s="17"/>
      <c r="H620" s="17"/>
      <c r="I620" s="17"/>
      <c r="J620" s="17"/>
      <c r="K620" s="17"/>
    </row>
    <row r="621" spans="2:11" ht="15">
      <c r="B621" s="47"/>
      <c r="F621" s="45"/>
      <c r="G621" s="17"/>
      <c r="H621" s="17"/>
      <c r="I621" s="17"/>
      <c r="J621" s="17"/>
      <c r="K621" s="17"/>
    </row>
    <row r="622" spans="2:15" ht="15">
      <c r="B622" s="47" t="s">
        <v>627</v>
      </c>
      <c r="C622" t="s">
        <v>34</v>
      </c>
      <c r="D622" t="s">
        <v>660</v>
      </c>
      <c r="E622">
        <v>1959</v>
      </c>
      <c r="F622" s="45" t="s">
        <v>905</v>
      </c>
      <c r="G622" s="17">
        <f>(VLOOKUP(B622,'[1]1G'!$C$1:$H$250,6,FALSE))</f>
        <v>20</v>
      </c>
      <c r="H622" s="17"/>
      <c r="I622" s="17"/>
      <c r="J622" s="17"/>
      <c r="K622" s="17"/>
      <c r="L622">
        <f>SUM(G622:K622,-M619)</f>
        <v>20</v>
      </c>
      <c r="N622">
        <f aca="true" t="shared" si="54" ref="N622:N659">SUM(G622:K622)</f>
        <v>20</v>
      </c>
      <c r="O622">
        <f aca="true" t="shared" si="55" ref="O622:O659">COUNTIF(G622:K622,"&gt;=1")</f>
        <v>1</v>
      </c>
    </row>
    <row r="623" spans="2:15" ht="15">
      <c r="B623" s="47" t="s">
        <v>621</v>
      </c>
      <c r="C623" t="s">
        <v>32</v>
      </c>
      <c r="D623" t="s">
        <v>664</v>
      </c>
      <c r="E623">
        <v>1953</v>
      </c>
      <c r="F623" s="45" t="s">
        <v>905</v>
      </c>
      <c r="G623" s="17">
        <f>(VLOOKUP(B623,'[1]1G'!$C$1:$H$250,6,FALSE))</f>
        <v>18</v>
      </c>
      <c r="H623" s="17"/>
      <c r="I623" s="17"/>
      <c r="J623" s="17"/>
      <c r="K623" s="17"/>
      <c r="L623">
        <f>SUM(G623:K623,-M618)</f>
        <v>18</v>
      </c>
      <c r="N623">
        <f t="shared" si="54"/>
        <v>18</v>
      </c>
      <c r="O623">
        <f t="shared" si="55"/>
        <v>1</v>
      </c>
    </row>
    <row r="624" spans="2:15" ht="15">
      <c r="B624" s="47" t="s">
        <v>628</v>
      </c>
      <c r="C624" t="s">
        <v>33</v>
      </c>
      <c r="D624" t="s">
        <v>666</v>
      </c>
      <c r="E624">
        <v>1960</v>
      </c>
      <c r="F624" s="45" t="s">
        <v>905</v>
      </c>
      <c r="G624" s="17">
        <f>(VLOOKUP(B624,'[1]1G'!$C$1:$H$250,6,FALSE))</f>
        <v>16</v>
      </c>
      <c r="H624" s="17"/>
      <c r="I624" s="17"/>
      <c r="J624" s="17"/>
      <c r="K624" s="17"/>
      <c r="L624">
        <f>SUM(G624:K624,-M621)</f>
        <v>16</v>
      </c>
      <c r="N624">
        <f t="shared" si="54"/>
        <v>16</v>
      </c>
      <c r="O624">
        <f t="shared" si="55"/>
        <v>1</v>
      </c>
    </row>
    <row r="625" spans="2:15" ht="15">
      <c r="B625" s="47" t="s">
        <v>623</v>
      </c>
      <c r="C625" t="s">
        <v>34</v>
      </c>
      <c r="D625" t="s">
        <v>660</v>
      </c>
      <c r="E625">
        <v>1953</v>
      </c>
      <c r="F625" s="45" t="s">
        <v>905</v>
      </c>
      <c r="G625" s="17">
        <f>(VLOOKUP(B625,'[1]1G'!$C$1:$H$250,6,FALSE))</f>
        <v>14</v>
      </c>
      <c r="H625" s="17"/>
      <c r="I625" s="17"/>
      <c r="J625" s="17"/>
      <c r="K625" s="17"/>
      <c r="L625">
        <f>SUM(G625:K625,-M620)</f>
        <v>14</v>
      </c>
      <c r="N625">
        <f t="shared" si="54"/>
        <v>14</v>
      </c>
      <c r="O625">
        <f t="shared" si="55"/>
        <v>1</v>
      </c>
    </row>
    <row r="626" spans="2:15" ht="15">
      <c r="B626" s="47" t="s">
        <v>625</v>
      </c>
      <c r="C626" t="s">
        <v>32</v>
      </c>
      <c r="D626" t="s">
        <v>664</v>
      </c>
      <c r="E626">
        <v>1951</v>
      </c>
      <c r="F626" s="45" t="s">
        <v>905</v>
      </c>
      <c r="G626" s="17">
        <f>(VLOOKUP(B626,'[1]1G'!$C$1:$H$250,6,FALSE))</f>
        <v>13</v>
      </c>
      <c r="H626" s="17"/>
      <c r="I626" s="17"/>
      <c r="J626" s="17"/>
      <c r="K626" s="17"/>
      <c r="L626">
        <f>SUM(G626:K626,-M623)</f>
        <v>13</v>
      </c>
      <c r="N626">
        <f t="shared" si="54"/>
        <v>13</v>
      </c>
      <c r="O626">
        <f t="shared" si="55"/>
        <v>1</v>
      </c>
    </row>
    <row r="627" spans="2:15" ht="15">
      <c r="B627" s="47" t="s">
        <v>622</v>
      </c>
      <c r="C627" t="s">
        <v>35</v>
      </c>
      <c r="D627" t="s">
        <v>679</v>
      </c>
      <c r="E627">
        <v>1952</v>
      </c>
      <c r="F627" s="45" t="s">
        <v>905</v>
      </c>
      <c r="G627" s="17">
        <f>(VLOOKUP(B627,'[1]1G'!$C$1:$H$250,6,FALSE))</f>
        <v>12</v>
      </c>
      <c r="H627" s="17"/>
      <c r="I627" s="17"/>
      <c r="J627" s="17"/>
      <c r="K627" s="17"/>
      <c r="L627">
        <f>SUM(G627:K627,-M622)</f>
        <v>12</v>
      </c>
      <c r="N627">
        <f t="shared" si="54"/>
        <v>12</v>
      </c>
      <c r="O627">
        <f t="shared" si="55"/>
        <v>1</v>
      </c>
    </row>
    <row r="628" spans="2:15" ht="15">
      <c r="B628" s="47" t="s">
        <v>646</v>
      </c>
      <c r="C628" t="s">
        <v>33</v>
      </c>
      <c r="E628">
        <v>1955</v>
      </c>
      <c r="F628" s="45" t="s">
        <v>905</v>
      </c>
      <c r="G628" s="17">
        <f>(VLOOKUP(B628,'[1]1G'!$C$1:$H$250,6,FALSE))</f>
        <v>11</v>
      </c>
      <c r="H628" s="17"/>
      <c r="I628" s="17"/>
      <c r="J628" s="17"/>
      <c r="K628" s="17"/>
      <c r="L628">
        <f aca="true" t="shared" si="56" ref="L628:L659">SUM(G628:K628,-M625)</f>
        <v>11</v>
      </c>
      <c r="N628">
        <f t="shared" si="54"/>
        <v>11</v>
      </c>
      <c r="O628">
        <f t="shared" si="55"/>
        <v>1</v>
      </c>
    </row>
    <row r="629" spans="2:15" ht="15">
      <c r="B629" s="47" t="s">
        <v>629</v>
      </c>
      <c r="C629" t="s">
        <v>31</v>
      </c>
      <c r="D629" t="s">
        <v>662</v>
      </c>
      <c r="E629">
        <v>1956</v>
      </c>
      <c r="F629" s="45" t="s">
        <v>905</v>
      </c>
      <c r="G629" s="17">
        <f>(VLOOKUP(B629,'[1]1G'!$C$1:$H$250,6,FALSE))</f>
        <v>10</v>
      </c>
      <c r="H629" s="17"/>
      <c r="I629" s="17"/>
      <c r="J629" s="17"/>
      <c r="K629" s="17"/>
      <c r="L629">
        <f t="shared" si="56"/>
        <v>10</v>
      </c>
      <c r="N629">
        <f t="shared" si="54"/>
        <v>10</v>
      </c>
      <c r="O629">
        <f t="shared" si="55"/>
        <v>1</v>
      </c>
    </row>
    <row r="630" spans="2:15" ht="15">
      <c r="B630" s="47" t="s">
        <v>647</v>
      </c>
      <c r="C630" t="s">
        <v>33</v>
      </c>
      <c r="E630">
        <v>1939</v>
      </c>
      <c r="F630" s="45" t="s">
        <v>905</v>
      </c>
      <c r="G630" s="17">
        <f>(VLOOKUP(B630,'[1]1G'!$C$1:$H$250,6,FALSE))</f>
        <v>9</v>
      </c>
      <c r="H630" s="17"/>
      <c r="I630" s="17"/>
      <c r="J630" s="17"/>
      <c r="K630" s="17"/>
      <c r="L630">
        <f t="shared" si="56"/>
        <v>9</v>
      </c>
      <c r="N630">
        <f t="shared" si="54"/>
        <v>9</v>
      </c>
      <c r="O630">
        <f t="shared" si="55"/>
        <v>1</v>
      </c>
    </row>
    <row r="631" spans="2:15" ht="15">
      <c r="B631" s="47" t="s">
        <v>624</v>
      </c>
      <c r="C631" t="s">
        <v>32</v>
      </c>
      <c r="D631" t="s">
        <v>664</v>
      </c>
      <c r="E631">
        <v>1960</v>
      </c>
      <c r="F631" s="45" t="s">
        <v>905</v>
      </c>
      <c r="G631" s="17">
        <f>(VLOOKUP(B631,'[1]1G'!$C$1:$H$250,6,FALSE))</f>
        <v>8</v>
      </c>
      <c r="H631" s="17"/>
      <c r="I631" s="17"/>
      <c r="J631" s="17"/>
      <c r="K631" s="17"/>
      <c r="L631">
        <f t="shared" si="56"/>
        <v>8</v>
      </c>
      <c r="N631">
        <f t="shared" si="54"/>
        <v>8</v>
      </c>
      <c r="O631">
        <f t="shared" si="55"/>
        <v>1</v>
      </c>
    </row>
    <row r="632" spans="2:15" ht="15" hidden="1">
      <c r="B632" s="47" t="s">
        <v>626</v>
      </c>
      <c r="C632" t="s">
        <v>32</v>
      </c>
      <c r="D632" t="s">
        <v>664</v>
      </c>
      <c r="E632">
        <v>1960</v>
      </c>
      <c r="F632" s="45" t="s">
        <v>905</v>
      </c>
      <c r="G632" s="17"/>
      <c r="H632" s="17"/>
      <c r="I632" s="17"/>
      <c r="J632" s="17"/>
      <c r="K632" s="17"/>
      <c r="L632">
        <f t="shared" si="56"/>
        <v>0</v>
      </c>
      <c r="N632">
        <f t="shared" si="54"/>
        <v>0</v>
      </c>
      <c r="O632">
        <f t="shared" si="55"/>
        <v>0</v>
      </c>
    </row>
    <row r="633" spans="2:15" ht="15" hidden="1">
      <c r="B633" s="47" t="s">
        <v>644</v>
      </c>
      <c r="C633" t="s">
        <v>46</v>
      </c>
      <c r="D633" t="s">
        <v>702</v>
      </c>
      <c r="E633">
        <v>1945</v>
      </c>
      <c r="F633" s="45" t="s">
        <v>905</v>
      </c>
      <c r="G633" s="17"/>
      <c r="H633" s="17"/>
      <c r="I633" s="17"/>
      <c r="J633" s="17"/>
      <c r="K633" s="17"/>
      <c r="L633">
        <f t="shared" si="56"/>
        <v>0</v>
      </c>
      <c r="N633">
        <f t="shared" si="54"/>
        <v>0</v>
      </c>
      <c r="O633">
        <f t="shared" si="55"/>
        <v>0</v>
      </c>
    </row>
    <row r="634" spans="2:15" ht="15" hidden="1">
      <c r="B634" s="47" t="s">
        <v>630</v>
      </c>
      <c r="C634" t="s">
        <v>30</v>
      </c>
      <c r="E634">
        <v>1943</v>
      </c>
      <c r="F634" s="45" t="s">
        <v>905</v>
      </c>
      <c r="G634" s="17"/>
      <c r="H634" s="17"/>
      <c r="I634" s="17"/>
      <c r="J634" s="17"/>
      <c r="K634" s="17"/>
      <c r="L634">
        <f t="shared" si="56"/>
        <v>0</v>
      </c>
      <c r="N634">
        <f t="shared" si="54"/>
        <v>0</v>
      </c>
      <c r="O634">
        <f t="shared" si="55"/>
        <v>0</v>
      </c>
    </row>
    <row r="635" spans="2:15" ht="15" hidden="1">
      <c r="B635" s="47" t="s">
        <v>631</v>
      </c>
      <c r="C635" t="s">
        <v>30</v>
      </c>
      <c r="E635">
        <v>1962</v>
      </c>
      <c r="F635" s="45" t="s">
        <v>905</v>
      </c>
      <c r="G635" s="17"/>
      <c r="H635" s="17"/>
      <c r="I635" s="17"/>
      <c r="J635" s="17"/>
      <c r="K635" s="17"/>
      <c r="L635">
        <f t="shared" si="56"/>
        <v>0</v>
      </c>
      <c r="N635">
        <f t="shared" si="54"/>
        <v>0</v>
      </c>
      <c r="O635">
        <f t="shared" si="55"/>
        <v>0</v>
      </c>
    </row>
    <row r="636" spans="2:15" ht="15" hidden="1">
      <c r="B636" s="47" t="s">
        <v>632</v>
      </c>
      <c r="C636" t="s">
        <v>30</v>
      </c>
      <c r="E636">
        <v>1950</v>
      </c>
      <c r="F636" s="45" t="s">
        <v>905</v>
      </c>
      <c r="G636" s="17"/>
      <c r="H636" s="17"/>
      <c r="I636" s="17"/>
      <c r="J636" s="17"/>
      <c r="K636" s="17"/>
      <c r="L636">
        <f t="shared" si="56"/>
        <v>0</v>
      </c>
      <c r="N636">
        <f t="shared" si="54"/>
        <v>0</v>
      </c>
      <c r="O636">
        <f t="shared" si="55"/>
        <v>0</v>
      </c>
    </row>
    <row r="637" spans="2:15" ht="15" hidden="1">
      <c r="B637" s="47" t="s">
        <v>633</v>
      </c>
      <c r="C637" t="s">
        <v>30</v>
      </c>
      <c r="E637">
        <v>1950</v>
      </c>
      <c r="F637" s="45" t="s">
        <v>905</v>
      </c>
      <c r="G637" s="17"/>
      <c r="H637" s="17"/>
      <c r="I637" s="17"/>
      <c r="J637" s="17"/>
      <c r="K637" s="17"/>
      <c r="L637">
        <f t="shared" si="56"/>
        <v>0</v>
      </c>
      <c r="N637">
        <f t="shared" si="54"/>
        <v>0</v>
      </c>
      <c r="O637">
        <f t="shared" si="55"/>
        <v>0</v>
      </c>
    </row>
    <row r="638" spans="2:15" ht="15" hidden="1">
      <c r="B638" s="47" t="s">
        <v>633</v>
      </c>
      <c r="C638" t="s">
        <v>30</v>
      </c>
      <c r="E638">
        <v>1950</v>
      </c>
      <c r="F638" s="45" t="s">
        <v>905</v>
      </c>
      <c r="G638" s="17"/>
      <c r="H638" s="17"/>
      <c r="I638" s="17"/>
      <c r="J638" s="17"/>
      <c r="K638" s="17"/>
      <c r="L638">
        <f t="shared" si="56"/>
        <v>0</v>
      </c>
      <c r="N638">
        <f t="shared" si="54"/>
        <v>0</v>
      </c>
      <c r="O638">
        <f t="shared" si="55"/>
        <v>0</v>
      </c>
    </row>
    <row r="639" spans="2:15" ht="15" hidden="1">
      <c r="B639" s="47" t="s">
        <v>634</v>
      </c>
      <c r="C639" t="s">
        <v>30</v>
      </c>
      <c r="E639">
        <v>1959</v>
      </c>
      <c r="F639" s="45" t="s">
        <v>905</v>
      </c>
      <c r="G639" s="17"/>
      <c r="H639" s="17"/>
      <c r="I639" s="17"/>
      <c r="J639" s="17"/>
      <c r="K639" s="17"/>
      <c r="L639">
        <f t="shared" si="56"/>
        <v>0</v>
      </c>
      <c r="N639">
        <f t="shared" si="54"/>
        <v>0</v>
      </c>
      <c r="O639">
        <f t="shared" si="55"/>
        <v>0</v>
      </c>
    </row>
    <row r="640" spans="2:15" ht="15" hidden="1">
      <c r="B640" s="47" t="s">
        <v>635</v>
      </c>
      <c r="C640" t="s">
        <v>39</v>
      </c>
      <c r="E640">
        <v>1954</v>
      </c>
      <c r="F640" s="45" t="s">
        <v>905</v>
      </c>
      <c r="G640" s="17"/>
      <c r="H640" s="17"/>
      <c r="I640" s="17"/>
      <c r="J640" s="17"/>
      <c r="K640" s="17"/>
      <c r="L640">
        <f t="shared" si="56"/>
        <v>0</v>
      </c>
      <c r="N640">
        <f t="shared" si="54"/>
        <v>0</v>
      </c>
      <c r="O640">
        <f t="shared" si="55"/>
        <v>0</v>
      </c>
    </row>
    <row r="641" spans="2:15" ht="15" hidden="1">
      <c r="B641" s="47" t="s">
        <v>636</v>
      </c>
      <c r="C641" t="s">
        <v>35</v>
      </c>
      <c r="E641">
        <v>1960</v>
      </c>
      <c r="F641" s="45" t="s">
        <v>905</v>
      </c>
      <c r="G641" s="17"/>
      <c r="H641" s="17"/>
      <c r="I641" s="17"/>
      <c r="J641" s="17"/>
      <c r="K641" s="17"/>
      <c r="L641">
        <f t="shared" si="56"/>
        <v>0</v>
      </c>
      <c r="N641">
        <f t="shared" si="54"/>
        <v>0</v>
      </c>
      <c r="O641">
        <f t="shared" si="55"/>
        <v>0</v>
      </c>
    </row>
    <row r="642" spans="2:15" ht="15" hidden="1">
      <c r="B642" s="47" t="s">
        <v>637</v>
      </c>
      <c r="C642" t="s">
        <v>35</v>
      </c>
      <c r="E642">
        <v>1959</v>
      </c>
      <c r="F642" s="45" t="s">
        <v>905</v>
      </c>
      <c r="G642" s="17"/>
      <c r="H642" s="17"/>
      <c r="I642" s="17"/>
      <c r="J642" s="17"/>
      <c r="K642" s="17"/>
      <c r="L642">
        <f t="shared" si="56"/>
        <v>0</v>
      </c>
      <c r="N642">
        <f t="shared" si="54"/>
        <v>0</v>
      </c>
      <c r="O642">
        <f t="shared" si="55"/>
        <v>0</v>
      </c>
    </row>
    <row r="643" spans="2:15" ht="15" hidden="1">
      <c r="B643" s="47" t="s">
        <v>638</v>
      </c>
      <c r="C643" t="s">
        <v>48</v>
      </c>
      <c r="E643">
        <v>1944</v>
      </c>
      <c r="F643" s="45" t="s">
        <v>905</v>
      </c>
      <c r="G643" s="17"/>
      <c r="H643" s="17"/>
      <c r="I643" s="17"/>
      <c r="J643" s="17"/>
      <c r="K643" s="17"/>
      <c r="L643">
        <f t="shared" si="56"/>
        <v>0</v>
      </c>
      <c r="N643">
        <f t="shared" si="54"/>
        <v>0</v>
      </c>
      <c r="O643">
        <f t="shared" si="55"/>
        <v>0</v>
      </c>
    </row>
    <row r="644" spans="2:15" ht="15" hidden="1">
      <c r="B644" s="47" t="s">
        <v>639</v>
      </c>
      <c r="C644" t="s">
        <v>48</v>
      </c>
      <c r="E644">
        <v>1956</v>
      </c>
      <c r="F644" s="45" t="s">
        <v>905</v>
      </c>
      <c r="G644" s="17"/>
      <c r="H644" s="17"/>
      <c r="I644" s="17"/>
      <c r="J644" s="17"/>
      <c r="K644" s="17"/>
      <c r="L644">
        <f t="shared" si="56"/>
        <v>0</v>
      </c>
      <c r="N644">
        <f t="shared" si="54"/>
        <v>0</v>
      </c>
      <c r="O644">
        <f t="shared" si="55"/>
        <v>0</v>
      </c>
    </row>
    <row r="645" spans="2:15" ht="15" hidden="1">
      <c r="B645" s="47" t="s">
        <v>640</v>
      </c>
      <c r="C645" t="s">
        <v>48</v>
      </c>
      <c r="E645">
        <v>1952</v>
      </c>
      <c r="F645" s="45" t="s">
        <v>905</v>
      </c>
      <c r="G645" s="17"/>
      <c r="H645" s="17"/>
      <c r="I645" s="17"/>
      <c r="J645" s="17"/>
      <c r="K645" s="17"/>
      <c r="L645">
        <f t="shared" si="56"/>
        <v>0</v>
      </c>
      <c r="N645">
        <f t="shared" si="54"/>
        <v>0</v>
      </c>
      <c r="O645">
        <f t="shared" si="55"/>
        <v>0</v>
      </c>
    </row>
    <row r="646" spans="2:15" ht="15" hidden="1">
      <c r="B646" s="47" t="s">
        <v>641</v>
      </c>
      <c r="C646" t="s">
        <v>48</v>
      </c>
      <c r="E646">
        <v>1952</v>
      </c>
      <c r="F646" s="45" t="s">
        <v>905</v>
      </c>
      <c r="G646" s="17"/>
      <c r="H646" s="17"/>
      <c r="I646" s="17"/>
      <c r="J646" s="17"/>
      <c r="K646" s="17"/>
      <c r="L646">
        <f t="shared" si="56"/>
        <v>0</v>
      </c>
      <c r="N646">
        <f t="shared" si="54"/>
        <v>0</v>
      </c>
      <c r="O646">
        <f t="shared" si="55"/>
        <v>0</v>
      </c>
    </row>
    <row r="647" spans="2:15" ht="15" hidden="1">
      <c r="B647" s="47" t="s">
        <v>642</v>
      </c>
      <c r="C647" t="s">
        <v>48</v>
      </c>
      <c r="E647">
        <v>1962</v>
      </c>
      <c r="F647" s="45" t="s">
        <v>905</v>
      </c>
      <c r="G647" s="17"/>
      <c r="H647" s="17"/>
      <c r="I647" s="17"/>
      <c r="J647" s="17"/>
      <c r="K647" s="17"/>
      <c r="L647">
        <f t="shared" si="56"/>
        <v>0</v>
      </c>
      <c r="N647">
        <f t="shared" si="54"/>
        <v>0</v>
      </c>
      <c r="O647">
        <f t="shared" si="55"/>
        <v>0</v>
      </c>
    </row>
    <row r="648" spans="2:15" ht="15" hidden="1">
      <c r="B648" s="47" t="s">
        <v>643</v>
      </c>
      <c r="C648" t="s">
        <v>34</v>
      </c>
      <c r="E648">
        <v>1947</v>
      </c>
      <c r="F648" s="45" t="s">
        <v>905</v>
      </c>
      <c r="G648" s="17"/>
      <c r="H648" s="17"/>
      <c r="I648" s="17"/>
      <c r="J648" s="17"/>
      <c r="K648" s="17"/>
      <c r="L648">
        <f t="shared" si="56"/>
        <v>0</v>
      </c>
      <c r="N648">
        <f t="shared" si="54"/>
        <v>0</v>
      </c>
      <c r="O648">
        <f t="shared" si="55"/>
        <v>0</v>
      </c>
    </row>
    <row r="649" spans="2:15" ht="15" hidden="1">
      <c r="B649" s="47" t="s">
        <v>645</v>
      </c>
      <c r="C649" t="s">
        <v>46</v>
      </c>
      <c r="E649">
        <v>1955</v>
      </c>
      <c r="F649" s="45" t="s">
        <v>905</v>
      </c>
      <c r="G649" s="17"/>
      <c r="H649" s="17"/>
      <c r="I649" s="17"/>
      <c r="J649" s="17"/>
      <c r="K649" s="17"/>
      <c r="L649">
        <f t="shared" si="56"/>
        <v>0</v>
      </c>
      <c r="N649">
        <f t="shared" si="54"/>
        <v>0</v>
      </c>
      <c r="O649">
        <f t="shared" si="55"/>
        <v>0</v>
      </c>
    </row>
    <row r="650" spans="2:15" ht="15" hidden="1">
      <c r="B650" s="47" t="s">
        <v>648</v>
      </c>
      <c r="C650" t="s">
        <v>47</v>
      </c>
      <c r="E650">
        <v>1959</v>
      </c>
      <c r="F650" s="45" t="s">
        <v>905</v>
      </c>
      <c r="G650" s="17"/>
      <c r="H650" s="17"/>
      <c r="I650" s="17"/>
      <c r="J650" s="17"/>
      <c r="K650" s="17"/>
      <c r="L650">
        <f t="shared" si="56"/>
        <v>0</v>
      </c>
      <c r="N650">
        <f t="shared" si="54"/>
        <v>0</v>
      </c>
      <c r="O650">
        <f t="shared" si="55"/>
        <v>0</v>
      </c>
    </row>
    <row r="651" spans="2:15" ht="15" hidden="1">
      <c r="B651" s="47" t="s">
        <v>649</v>
      </c>
      <c r="C651" t="s">
        <v>31</v>
      </c>
      <c r="E651">
        <v>1940</v>
      </c>
      <c r="F651" s="45" t="s">
        <v>905</v>
      </c>
      <c r="G651" s="17"/>
      <c r="H651" s="17"/>
      <c r="I651" s="17"/>
      <c r="J651" s="17"/>
      <c r="K651" s="17"/>
      <c r="L651">
        <f t="shared" si="56"/>
        <v>0</v>
      </c>
      <c r="N651">
        <f t="shared" si="54"/>
        <v>0</v>
      </c>
      <c r="O651">
        <f t="shared" si="55"/>
        <v>0</v>
      </c>
    </row>
    <row r="652" spans="2:15" ht="15" hidden="1">
      <c r="B652" s="47" t="s">
        <v>650</v>
      </c>
      <c r="C652" t="s">
        <v>31</v>
      </c>
      <c r="E652">
        <v>1961</v>
      </c>
      <c r="F652" s="45" t="s">
        <v>905</v>
      </c>
      <c r="G652" s="17"/>
      <c r="H652" s="17"/>
      <c r="I652" s="17"/>
      <c r="J652" s="17"/>
      <c r="K652" s="17"/>
      <c r="L652">
        <f t="shared" si="56"/>
        <v>0</v>
      </c>
      <c r="N652">
        <f t="shared" si="54"/>
        <v>0</v>
      </c>
      <c r="O652">
        <f t="shared" si="55"/>
        <v>0</v>
      </c>
    </row>
    <row r="653" spans="2:15" ht="15" hidden="1">
      <c r="B653" s="47" t="s">
        <v>651</v>
      </c>
      <c r="C653" t="s">
        <v>36</v>
      </c>
      <c r="E653">
        <v>1959</v>
      </c>
      <c r="F653" s="45" t="s">
        <v>905</v>
      </c>
      <c r="G653" s="17"/>
      <c r="H653" s="17"/>
      <c r="I653" s="17"/>
      <c r="J653" s="17"/>
      <c r="K653" s="17"/>
      <c r="L653">
        <f t="shared" si="56"/>
        <v>0</v>
      </c>
      <c r="N653">
        <f t="shared" si="54"/>
        <v>0</v>
      </c>
      <c r="O653">
        <f t="shared" si="55"/>
        <v>0</v>
      </c>
    </row>
    <row r="654" spans="2:15" ht="15" hidden="1">
      <c r="B654" s="47" t="s">
        <v>652</v>
      </c>
      <c r="C654" t="s">
        <v>36</v>
      </c>
      <c r="E654">
        <v>1962</v>
      </c>
      <c r="F654" s="45" t="s">
        <v>905</v>
      </c>
      <c r="G654" s="17"/>
      <c r="H654" s="17"/>
      <c r="I654" s="17"/>
      <c r="J654" s="17"/>
      <c r="K654" s="17"/>
      <c r="L654">
        <f t="shared" si="56"/>
        <v>0</v>
      </c>
      <c r="N654">
        <f t="shared" si="54"/>
        <v>0</v>
      </c>
      <c r="O654">
        <f t="shared" si="55"/>
        <v>0</v>
      </c>
    </row>
    <row r="655" spans="2:15" ht="15" hidden="1">
      <c r="B655" s="47" t="s">
        <v>653</v>
      </c>
      <c r="C655" t="s">
        <v>36</v>
      </c>
      <c r="E655">
        <v>1950</v>
      </c>
      <c r="F655" s="45" t="s">
        <v>905</v>
      </c>
      <c r="G655" s="17"/>
      <c r="H655" s="17"/>
      <c r="I655" s="17"/>
      <c r="J655" s="17"/>
      <c r="K655" s="17"/>
      <c r="L655">
        <f t="shared" si="56"/>
        <v>0</v>
      </c>
      <c r="N655">
        <f t="shared" si="54"/>
        <v>0</v>
      </c>
      <c r="O655">
        <f t="shared" si="55"/>
        <v>0</v>
      </c>
    </row>
    <row r="656" spans="2:15" ht="15" hidden="1">
      <c r="B656" s="47" t="s">
        <v>654</v>
      </c>
      <c r="C656" t="s">
        <v>36</v>
      </c>
      <c r="E656">
        <v>1943</v>
      </c>
      <c r="F656" s="45" t="s">
        <v>905</v>
      </c>
      <c r="G656" s="17"/>
      <c r="H656" s="17"/>
      <c r="I656" s="17"/>
      <c r="J656" s="17"/>
      <c r="K656" s="17"/>
      <c r="L656">
        <f t="shared" si="56"/>
        <v>0</v>
      </c>
      <c r="N656">
        <f t="shared" si="54"/>
        <v>0</v>
      </c>
      <c r="O656">
        <f t="shared" si="55"/>
        <v>0</v>
      </c>
    </row>
    <row r="657" spans="2:15" ht="15" hidden="1">
      <c r="B657" s="47" t="s">
        <v>655</v>
      </c>
      <c r="C657" t="s">
        <v>32</v>
      </c>
      <c r="E657">
        <v>1948</v>
      </c>
      <c r="F657" s="45" t="s">
        <v>905</v>
      </c>
      <c r="G657" s="17"/>
      <c r="H657" s="17"/>
      <c r="I657" s="17"/>
      <c r="J657" s="17"/>
      <c r="K657" s="17"/>
      <c r="L657">
        <f t="shared" si="56"/>
        <v>0</v>
      </c>
      <c r="N657">
        <f t="shared" si="54"/>
        <v>0</v>
      </c>
      <c r="O657">
        <f t="shared" si="55"/>
        <v>0</v>
      </c>
    </row>
    <row r="658" spans="2:15" ht="15" hidden="1">
      <c r="B658" s="47" t="s">
        <v>656</v>
      </c>
      <c r="C658" t="s">
        <v>28</v>
      </c>
      <c r="E658">
        <v>1961</v>
      </c>
      <c r="F658" s="45" t="s">
        <v>905</v>
      </c>
      <c r="G658" s="17"/>
      <c r="H658" s="17"/>
      <c r="I658" s="17"/>
      <c r="J658" s="17"/>
      <c r="K658" s="17"/>
      <c r="L658">
        <f t="shared" si="56"/>
        <v>0</v>
      </c>
      <c r="N658">
        <f t="shared" si="54"/>
        <v>0</v>
      </c>
      <c r="O658">
        <f t="shared" si="55"/>
        <v>0</v>
      </c>
    </row>
    <row r="659" spans="2:15" ht="15" hidden="1">
      <c r="B659" s="47" t="s">
        <v>657</v>
      </c>
      <c r="C659" t="s">
        <v>42</v>
      </c>
      <c r="E659">
        <v>1949</v>
      </c>
      <c r="F659" s="45" t="s">
        <v>905</v>
      </c>
      <c r="G659" s="17"/>
      <c r="H659" s="17"/>
      <c r="I659" s="17"/>
      <c r="J659" s="17"/>
      <c r="K659" s="17"/>
      <c r="L659">
        <f t="shared" si="56"/>
        <v>0</v>
      </c>
      <c r="N659">
        <f t="shared" si="54"/>
        <v>0</v>
      </c>
      <c r="O659">
        <f t="shared" si="55"/>
        <v>0</v>
      </c>
    </row>
    <row r="660" spans="2:11" ht="15">
      <c r="B660" s="47"/>
      <c r="F660" s="45"/>
      <c r="G660" s="17"/>
      <c r="H660" s="17"/>
      <c r="I660" s="17"/>
      <c r="J660" s="17"/>
      <c r="K660" s="17"/>
    </row>
    <row r="661" spans="2:11" ht="15">
      <c r="B661" s="47"/>
      <c r="F661" s="45"/>
      <c r="G661" s="17"/>
      <c r="H661" s="17"/>
      <c r="I661" s="17"/>
      <c r="J661" s="17"/>
      <c r="K661" s="17"/>
    </row>
    <row r="662" spans="2:15" ht="15">
      <c r="B662" s="47" t="s">
        <v>72</v>
      </c>
      <c r="C662" t="s">
        <v>31</v>
      </c>
      <c r="D662" t="s">
        <v>662</v>
      </c>
      <c r="E662">
        <v>1994</v>
      </c>
      <c r="F662" s="45" t="s">
        <v>904</v>
      </c>
      <c r="G662" s="17">
        <f>(VLOOKUP(B662,'[1]1G'!$C$1:$H$250,6,FALSE))</f>
        <v>20</v>
      </c>
      <c r="H662" s="17"/>
      <c r="I662" s="17"/>
      <c r="J662" s="17"/>
      <c r="K662" s="17"/>
      <c r="L662">
        <f>SUM(G662:K662,-M662)</f>
        <v>20</v>
      </c>
      <c r="N662">
        <f>SUM(G662:K662)</f>
        <v>20</v>
      </c>
      <c r="O662">
        <f>COUNTIF(G662:K662,"&gt;=1")</f>
        <v>1</v>
      </c>
    </row>
    <row r="663" spans="2:15" ht="15" hidden="1">
      <c r="B663" s="47" t="s">
        <v>80</v>
      </c>
      <c r="C663" t="s">
        <v>43</v>
      </c>
      <c r="D663" t="s">
        <v>665</v>
      </c>
      <c r="E663">
        <v>1993</v>
      </c>
      <c r="F663" s="45" t="s">
        <v>904</v>
      </c>
      <c r="G663" s="17"/>
      <c r="H663" s="17"/>
      <c r="I663" s="17"/>
      <c r="J663" s="17"/>
      <c r="K663" s="17"/>
      <c r="L663">
        <f>SUM(G663:K663,-M663)</f>
        <v>0</v>
      </c>
      <c r="N663">
        <f>SUM(G663:K663)</f>
        <v>0</v>
      </c>
      <c r="O663">
        <f>COUNTIF(G663:K663,"&gt;=1")</f>
        <v>0</v>
      </c>
    </row>
    <row r="664" spans="2:11" ht="15">
      <c r="B664" s="47"/>
      <c r="F664" s="45"/>
      <c r="G664" s="17"/>
      <c r="H664" s="17"/>
      <c r="I664" s="17"/>
      <c r="J664" s="17"/>
      <c r="K664" s="17"/>
    </row>
    <row r="665" spans="2:11" ht="15">
      <c r="B665" s="47"/>
      <c r="F665" s="45"/>
      <c r="G665" s="17"/>
      <c r="H665" s="17"/>
      <c r="I665" s="17"/>
      <c r="J665" s="17"/>
      <c r="K665" s="17"/>
    </row>
    <row r="666" spans="2:15" ht="15">
      <c r="B666" s="43" t="s">
        <v>713</v>
      </c>
      <c r="C666" t="s">
        <v>906</v>
      </c>
      <c r="D666">
        <v>0</v>
      </c>
      <c r="E666">
        <v>1995</v>
      </c>
      <c r="F666" s="45" t="s">
        <v>907</v>
      </c>
      <c r="G666" s="17">
        <f>(VLOOKUP(B666,'[1]1G'!$C$1:$H$250,6,FALSE))</f>
        <v>20</v>
      </c>
      <c r="H666" s="17"/>
      <c r="I666" s="17"/>
      <c r="J666" s="17"/>
      <c r="K666" s="17"/>
      <c r="L666">
        <f>SUM(G666:K666,-M663)</f>
        <v>20</v>
      </c>
      <c r="N666">
        <f aca="true" t="shared" si="57" ref="N666:N673">SUM(G666:K666)</f>
        <v>20</v>
      </c>
      <c r="O666">
        <f aca="true" t="shared" si="58" ref="O666:O673">COUNTIF(G666:K666,"&gt;=1")</f>
        <v>1</v>
      </c>
    </row>
    <row r="667" spans="2:15" ht="15">
      <c r="B667" s="43" t="s">
        <v>714</v>
      </c>
      <c r="C667" t="s">
        <v>908</v>
      </c>
      <c r="D667">
        <v>0</v>
      </c>
      <c r="E667">
        <v>1995</v>
      </c>
      <c r="F667" s="45" t="s">
        <v>907</v>
      </c>
      <c r="G667" s="17">
        <f>(VLOOKUP(B667,'[1]1G'!$C$1:$H$250,6,FALSE))</f>
        <v>18</v>
      </c>
      <c r="H667" s="17"/>
      <c r="I667" s="17"/>
      <c r="J667" s="17"/>
      <c r="K667" s="17"/>
      <c r="L667">
        <f>SUM(G667:K667,-M664)</f>
        <v>18</v>
      </c>
      <c r="N667">
        <f t="shared" si="57"/>
        <v>18</v>
      </c>
      <c r="O667">
        <f t="shared" si="58"/>
        <v>1</v>
      </c>
    </row>
    <row r="668" spans="2:15" ht="15" hidden="1">
      <c r="B668" s="47" t="s">
        <v>715</v>
      </c>
      <c r="C668" t="s">
        <v>47</v>
      </c>
      <c r="E668">
        <v>1995</v>
      </c>
      <c r="F668" s="45" t="s">
        <v>907</v>
      </c>
      <c r="G668" s="17"/>
      <c r="H668" s="17"/>
      <c r="I668" s="17"/>
      <c r="J668" s="17"/>
      <c r="K668" s="17"/>
      <c r="L668">
        <f>SUM(G668:K668,-M661)</f>
        <v>0</v>
      </c>
      <c r="N668">
        <f t="shared" si="57"/>
        <v>0</v>
      </c>
      <c r="O668">
        <f t="shared" si="58"/>
        <v>0</v>
      </c>
    </row>
    <row r="669" spans="2:15" ht="15" hidden="1">
      <c r="B669" s="47" t="s">
        <v>716</v>
      </c>
      <c r="C669" t="s">
        <v>47</v>
      </c>
      <c r="E669">
        <v>1996</v>
      </c>
      <c r="F669" s="45" t="s">
        <v>907</v>
      </c>
      <c r="G669" s="17"/>
      <c r="H669" s="17"/>
      <c r="I669" s="17"/>
      <c r="J669" s="17"/>
      <c r="K669" s="17"/>
      <c r="L669">
        <f>SUM(G669:K669,-M662)</f>
        <v>0</v>
      </c>
      <c r="N669">
        <f t="shared" si="57"/>
        <v>0</v>
      </c>
      <c r="O669">
        <f t="shared" si="58"/>
        <v>0</v>
      </c>
    </row>
    <row r="670" spans="2:15" ht="15" hidden="1">
      <c r="B670" s="47" t="s">
        <v>717</v>
      </c>
      <c r="C670" t="s">
        <v>47</v>
      </c>
      <c r="E670">
        <v>1996</v>
      </c>
      <c r="F670" s="45" t="s">
        <v>907</v>
      </c>
      <c r="G670" s="17"/>
      <c r="H670" s="17"/>
      <c r="I670" s="17"/>
      <c r="J670" s="17"/>
      <c r="K670" s="17"/>
      <c r="L670">
        <f>SUM(G670:K670,-M663)</f>
        <v>0</v>
      </c>
      <c r="N670">
        <f t="shared" si="57"/>
        <v>0</v>
      </c>
      <c r="O670">
        <f t="shared" si="58"/>
        <v>0</v>
      </c>
    </row>
    <row r="671" spans="2:15" ht="15" hidden="1">
      <c r="B671" s="47" t="s">
        <v>718</v>
      </c>
      <c r="C671" t="s">
        <v>47</v>
      </c>
      <c r="E671">
        <v>1996</v>
      </c>
      <c r="F671" s="45" t="s">
        <v>907</v>
      </c>
      <c r="G671" s="17"/>
      <c r="H671" s="17"/>
      <c r="I671" s="17"/>
      <c r="J671" s="17"/>
      <c r="K671" s="17"/>
      <c r="L671">
        <f>SUM(G671:K671,-M668)</f>
        <v>0</v>
      </c>
      <c r="N671">
        <f t="shared" si="57"/>
        <v>0</v>
      </c>
      <c r="O671">
        <f t="shared" si="58"/>
        <v>0</v>
      </c>
    </row>
    <row r="672" spans="2:15" ht="15" hidden="1">
      <c r="B672" s="47" t="s">
        <v>719</v>
      </c>
      <c r="C672" t="s">
        <v>47</v>
      </c>
      <c r="E672">
        <v>1995</v>
      </c>
      <c r="F672" s="45" t="s">
        <v>907</v>
      </c>
      <c r="G672" s="17"/>
      <c r="H672" s="17"/>
      <c r="I672" s="17"/>
      <c r="J672" s="17"/>
      <c r="K672" s="17"/>
      <c r="L672">
        <f>SUM(G672:K672,-M669)</f>
        <v>0</v>
      </c>
      <c r="N672">
        <f t="shared" si="57"/>
        <v>0</v>
      </c>
      <c r="O672">
        <f t="shared" si="58"/>
        <v>0</v>
      </c>
    </row>
    <row r="673" spans="2:15" ht="15" hidden="1">
      <c r="B673" s="47" t="s">
        <v>720</v>
      </c>
      <c r="C673" t="s">
        <v>39</v>
      </c>
      <c r="E673">
        <v>1995</v>
      </c>
      <c r="F673" s="45" t="s">
        <v>907</v>
      </c>
      <c r="G673" s="17"/>
      <c r="H673" s="17"/>
      <c r="I673" s="17"/>
      <c r="J673" s="17"/>
      <c r="K673" s="17"/>
      <c r="L673">
        <f>SUM(G673:K673,-M670)</f>
        <v>0</v>
      </c>
      <c r="N673">
        <f t="shared" si="57"/>
        <v>0</v>
      </c>
      <c r="O673">
        <f t="shared" si="58"/>
        <v>0</v>
      </c>
    </row>
    <row r="674" spans="2:11" ht="15">
      <c r="B674" s="47"/>
      <c r="F674" s="45"/>
      <c r="G674" s="17"/>
      <c r="H674" s="17"/>
      <c r="I674" s="17"/>
      <c r="J674" s="17"/>
      <c r="K674" s="17"/>
    </row>
    <row r="675" spans="2:11" ht="15">
      <c r="B675" s="47"/>
      <c r="F675" s="45"/>
      <c r="G675" s="17"/>
      <c r="H675" s="17"/>
      <c r="I675" s="17"/>
      <c r="J675" s="17"/>
      <c r="K675" s="17"/>
    </row>
    <row r="676" spans="2:15" ht="15">
      <c r="B676" s="43" t="s">
        <v>721</v>
      </c>
      <c r="C676" t="s">
        <v>909</v>
      </c>
      <c r="D676">
        <v>0</v>
      </c>
      <c r="E676">
        <v>1996</v>
      </c>
      <c r="F676" s="45" t="s">
        <v>910</v>
      </c>
      <c r="G676" s="17">
        <f>(VLOOKUP(B676,'[1]1G'!$C$1:$H$250,6,FALSE))</f>
        <v>20</v>
      </c>
      <c r="H676" s="17"/>
      <c r="I676" s="17"/>
      <c r="J676" s="17"/>
      <c r="K676" s="17"/>
      <c r="L676">
        <f>SUM(G676:K676,-M673)</f>
        <v>20</v>
      </c>
      <c r="N676">
        <f aca="true" t="shared" si="59" ref="N676:N736">SUM(G676:K676)</f>
        <v>20</v>
      </c>
      <c r="O676">
        <f aca="true" t="shared" si="60" ref="O676:O739">COUNTIF(G676:K676,"&gt;=1")</f>
        <v>1</v>
      </c>
    </row>
    <row r="677" spans="2:15" ht="15">
      <c r="B677" s="43" t="s">
        <v>722</v>
      </c>
      <c r="C677" t="s">
        <v>47</v>
      </c>
      <c r="D677">
        <v>0</v>
      </c>
      <c r="E677">
        <v>1996</v>
      </c>
      <c r="F677" s="45" t="s">
        <v>910</v>
      </c>
      <c r="G677" s="17">
        <f>(VLOOKUP(B677,'[1]1G'!$C$1:$H$250,6,FALSE))</f>
        <v>18</v>
      </c>
      <c r="H677" s="17"/>
      <c r="I677" s="17"/>
      <c r="J677" s="17"/>
      <c r="K677" s="17"/>
      <c r="L677">
        <f>SUM(G677:K677,-M674)</f>
        <v>18</v>
      </c>
      <c r="N677">
        <f t="shared" si="59"/>
        <v>18</v>
      </c>
      <c r="O677">
        <f t="shared" si="60"/>
        <v>1</v>
      </c>
    </row>
    <row r="678" spans="2:15" ht="15">
      <c r="B678" s="43" t="s">
        <v>723</v>
      </c>
      <c r="C678" t="s">
        <v>911</v>
      </c>
      <c r="D678">
        <v>0</v>
      </c>
      <c r="E678">
        <v>1996</v>
      </c>
      <c r="F678" s="45" t="s">
        <v>910</v>
      </c>
      <c r="G678" s="17">
        <f>(VLOOKUP(B678,'[1]1G'!$C$1:$H$250,6,FALSE))</f>
        <v>16</v>
      </c>
      <c r="H678" s="17"/>
      <c r="I678" s="17"/>
      <c r="J678" s="17"/>
      <c r="K678" s="17"/>
      <c r="L678">
        <f>SUM(G678:K678,-M675)</f>
        <v>16</v>
      </c>
      <c r="N678">
        <f t="shared" si="59"/>
        <v>16</v>
      </c>
      <c r="O678">
        <f t="shared" si="60"/>
        <v>1</v>
      </c>
    </row>
    <row r="679" spans="2:15" ht="15">
      <c r="B679" s="47" t="s">
        <v>724</v>
      </c>
      <c r="C679" t="s">
        <v>28</v>
      </c>
      <c r="D679" t="s">
        <v>661</v>
      </c>
      <c r="E679">
        <v>1996</v>
      </c>
      <c r="F679" s="45" t="s">
        <v>910</v>
      </c>
      <c r="G679" s="17">
        <f>(VLOOKUP(B679,'[1]1G'!$C$1:$H$250,6,FALSE))</f>
        <v>14</v>
      </c>
      <c r="H679" s="17"/>
      <c r="I679" s="17"/>
      <c r="J679" s="17"/>
      <c r="K679" s="17"/>
      <c r="L679">
        <f>SUM(G679:K679,-M676)</f>
        <v>14</v>
      </c>
      <c r="N679">
        <f t="shared" si="59"/>
        <v>14</v>
      </c>
      <c r="O679">
        <f t="shared" si="60"/>
        <v>1</v>
      </c>
    </row>
    <row r="680" spans="2:15" ht="15">
      <c r="B680" s="43" t="s">
        <v>725</v>
      </c>
      <c r="C680" t="s">
        <v>31</v>
      </c>
      <c r="D680">
        <v>0</v>
      </c>
      <c r="E680">
        <v>1996</v>
      </c>
      <c r="F680" s="45" t="s">
        <v>910</v>
      </c>
      <c r="G680" s="17">
        <f>(VLOOKUP(B680,'[1]1G'!$C$1:$H$250,6,FALSE))</f>
        <v>13</v>
      </c>
      <c r="H680" s="17"/>
      <c r="I680" s="17"/>
      <c r="J680" s="17"/>
      <c r="K680" s="17"/>
      <c r="L680">
        <f>SUM(G680:K680,-M677)</f>
        <v>13</v>
      </c>
      <c r="N680">
        <f t="shared" si="59"/>
        <v>13</v>
      </c>
      <c r="O680">
        <f t="shared" si="60"/>
        <v>1</v>
      </c>
    </row>
    <row r="681" spans="2:15" ht="15" hidden="1">
      <c r="B681" s="47" t="s">
        <v>726</v>
      </c>
      <c r="C681" t="s">
        <v>43</v>
      </c>
      <c r="E681">
        <v>1996</v>
      </c>
      <c r="F681" s="45" t="s">
        <v>910</v>
      </c>
      <c r="G681" s="17"/>
      <c r="H681" s="17"/>
      <c r="I681" s="17"/>
      <c r="J681" s="17"/>
      <c r="K681" s="17"/>
      <c r="L681">
        <f>SUM(G681:K681,-M676)</f>
        <v>0</v>
      </c>
      <c r="N681">
        <f t="shared" si="59"/>
        <v>0</v>
      </c>
      <c r="O681">
        <f t="shared" si="60"/>
        <v>0</v>
      </c>
    </row>
    <row r="682" spans="2:15" ht="15" hidden="1">
      <c r="B682" s="47" t="s">
        <v>727</v>
      </c>
      <c r="C682" t="s">
        <v>686</v>
      </c>
      <c r="E682">
        <v>1995</v>
      </c>
      <c r="F682" s="45" t="s">
        <v>910</v>
      </c>
      <c r="G682" s="17"/>
      <c r="H682" s="17"/>
      <c r="I682" s="17"/>
      <c r="J682" s="17"/>
      <c r="K682" s="17"/>
      <c r="L682">
        <f>SUM(G682:K682,-M677)</f>
        <v>0</v>
      </c>
      <c r="N682">
        <f t="shared" si="59"/>
        <v>0</v>
      </c>
      <c r="O682">
        <f t="shared" si="60"/>
        <v>0</v>
      </c>
    </row>
    <row r="683" spans="2:15" ht="15" hidden="1">
      <c r="B683" s="47" t="s">
        <v>728</v>
      </c>
      <c r="C683" t="s">
        <v>47</v>
      </c>
      <c r="E683">
        <v>1995</v>
      </c>
      <c r="F683" s="45" t="s">
        <v>910</v>
      </c>
      <c r="G683" s="17"/>
      <c r="H683" s="17"/>
      <c r="I683" s="17"/>
      <c r="J683" s="17"/>
      <c r="K683" s="17"/>
      <c r="L683">
        <f>SUM(G683:K683,-M678)</f>
        <v>0</v>
      </c>
      <c r="N683">
        <f t="shared" si="59"/>
        <v>0</v>
      </c>
      <c r="O683">
        <f t="shared" si="60"/>
        <v>0</v>
      </c>
    </row>
    <row r="684" spans="2:15" ht="15" hidden="1">
      <c r="B684" s="47" t="s">
        <v>729</v>
      </c>
      <c r="C684" t="s">
        <v>31</v>
      </c>
      <c r="E684">
        <v>1996</v>
      </c>
      <c r="F684" s="45" t="s">
        <v>910</v>
      </c>
      <c r="G684" s="17"/>
      <c r="H684" s="17"/>
      <c r="I684" s="17"/>
      <c r="J684" s="17"/>
      <c r="K684" s="17"/>
      <c r="L684">
        <f>SUM(G684:K684,-M681)</f>
        <v>0</v>
      </c>
      <c r="N684">
        <f t="shared" si="59"/>
        <v>0</v>
      </c>
      <c r="O684">
        <f t="shared" si="60"/>
        <v>0</v>
      </c>
    </row>
    <row r="685" spans="2:15" ht="15" hidden="1">
      <c r="B685" s="47" t="s">
        <v>730</v>
      </c>
      <c r="C685" t="s">
        <v>47</v>
      </c>
      <c r="E685">
        <v>1996</v>
      </c>
      <c r="F685" s="45" t="s">
        <v>910</v>
      </c>
      <c r="G685" s="17"/>
      <c r="H685" s="17"/>
      <c r="I685" s="17"/>
      <c r="J685" s="17"/>
      <c r="K685" s="17"/>
      <c r="L685">
        <f>SUM(G685:K685,-M682)</f>
        <v>0</v>
      </c>
      <c r="N685">
        <f t="shared" si="59"/>
        <v>0</v>
      </c>
      <c r="O685">
        <f t="shared" si="60"/>
        <v>0</v>
      </c>
    </row>
    <row r="686" spans="2:11" ht="15">
      <c r="B686" s="47"/>
      <c r="F686" s="45"/>
      <c r="G686" s="17"/>
      <c r="H686" s="17"/>
      <c r="I686" s="17"/>
      <c r="J686" s="17"/>
      <c r="K686" s="17"/>
    </row>
    <row r="687" spans="2:11" ht="15">
      <c r="B687" s="47"/>
      <c r="F687" s="45"/>
      <c r="G687" s="17"/>
      <c r="H687" s="17"/>
      <c r="I687" s="17"/>
      <c r="J687" s="17"/>
      <c r="K687" s="17"/>
    </row>
    <row r="688" spans="2:15" ht="15">
      <c r="B688" s="43" t="s">
        <v>731</v>
      </c>
      <c r="C688" t="s">
        <v>31</v>
      </c>
      <c r="D688">
        <v>0</v>
      </c>
      <c r="E688">
        <v>1997</v>
      </c>
      <c r="F688" s="45" t="s">
        <v>912</v>
      </c>
      <c r="G688" s="17">
        <f>(VLOOKUP(B688,'[1]1G'!$C$1:$H$250,6,FALSE))</f>
        <v>20</v>
      </c>
      <c r="H688" s="17"/>
      <c r="I688" s="17"/>
      <c r="J688" s="17"/>
      <c r="K688" s="17"/>
      <c r="L688">
        <f>SUM(G688:K688,-M683)</f>
        <v>20</v>
      </c>
      <c r="N688">
        <f t="shared" si="59"/>
        <v>20</v>
      </c>
      <c r="O688">
        <f t="shared" si="60"/>
        <v>1</v>
      </c>
    </row>
    <row r="689" spans="2:15" ht="15">
      <c r="B689" s="43" t="s">
        <v>732</v>
      </c>
      <c r="C689" t="s">
        <v>906</v>
      </c>
      <c r="D689">
        <v>0</v>
      </c>
      <c r="E689">
        <v>1997</v>
      </c>
      <c r="F689" s="45" t="s">
        <v>912</v>
      </c>
      <c r="G689" s="17">
        <f>(VLOOKUP(B689,'[1]1G'!$C$1:$H$250,6,FALSE))</f>
        <v>18</v>
      </c>
      <c r="H689" s="17"/>
      <c r="I689" s="17"/>
      <c r="J689" s="17"/>
      <c r="K689" s="17"/>
      <c r="L689">
        <f>SUM(G689:K689,-M686)</f>
        <v>18</v>
      </c>
      <c r="N689">
        <f t="shared" si="59"/>
        <v>18</v>
      </c>
      <c r="O689">
        <f t="shared" si="60"/>
        <v>1</v>
      </c>
    </row>
    <row r="690" spans="2:15" ht="15">
      <c r="B690" s="43" t="s">
        <v>733</v>
      </c>
      <c r="C690" t="s">
        <v>913</v>
      </c>
      <c r="D690">
        <v>0</v>
      </c>
      <c r="E690">
        <v>1997</v>
      </c>
      <c r="F690" s="45" t="s">
        <v>912</v>
      </c>
      <c r="G690" s="17">
        <f>(VLOOKUP(B690,'[1]1G'!$C$1:$H$250,6,FALSE))</f>
        <v>16</v>
      </c>
      <c r="H690" s="17"/>
      <c r="I690" s="17"/>
      <c r="J690" s="17"/>
      <c r="K690" s="17"/>
      <c r="L690">
        <f>SUM(G690:K690,-M687)</f>
        <v>16</v>
      </c>
      <c r="N690">
        <f t="shared" si="59"/>
        <v>16</v>
      </c>
      <c r="O690">
        <f t="shared" si="60"/>
        <v>1</v>
      </c>
    </row>
    <row r="691" spans="2:15" ht="15">
      <c r="B691" s="43" t="s">
        <v>734</v>
      </c>
      <c r="C691" t="s">
        <v>31</v>
      </c>
      <c r="D691">
        <v>0</v>
      </c>
      <c r="E691">
        <v>1997</v>
      </c>
      <c r="F691" s="45" t="s">
        <v>912</v>
      </c>
      <c r="G691" s="17">
        <f>(VLOOKUP(B691,'[1]1G'!$C$1:$H$250,6,FALSE))</f>
        <v>14</v>
      </c>
      <c r="H691" s="17"/>
      <c r="I691" s="17"/>
      <c r="J691" s="17"/>
      <c r="K691" s="17"/>
      <c r="L691">
        <f>SUM(G691:K691,-M688)</f>
        <v>14</v>
      </c>
      <c r="N691">
        <f t="shared" si="59"/>
        <v>14</v>
      </c>
      <c r="O691">
        <f t="shared" si="60"/>
        <v>1</v>
      </c>
    </row>
    <row r="692" spans="2:15" ht="15" hidden="1">
      <c r="B692" s="47" t="s">
        <v>735</v>
      </c>
      <c r="C692" t="s">
        <v>47</v>
      </c>
      <c r="E692">
        <v>1998</v>
      </c>
      <c r="F692" s="45" t="s">
        <v>912</v>
      </c>
      <c r="G692" s="17"/>
      <c r="H692" s="17"/>
      <c r="I692" s="17"/>
      <c r="J692" s="17"/>
      <c r="K692" s="17"/>
      <c r="L692">
        <f>SUM(G692:K692,-M688)</f>
        <v>0</v>
      </c>
      <c r="N692">
        <f t="shared" si="59"/>
        <v>0</v>
      </c>
      <c r="O692">
        <f t="shared" si="60"/>
        <v>0</v>
      </c>
    </row>
    <row r="693" spans="2:15" ht="15" hidden="1">
      <c r="B693" s="47" t="s">
        <v>736</v>
      </c>
      <c r="C693" t="s">
        <v>34</v>
      </c>
      <c r="E693">
        <v>1998</v>
      </c>
      <c r="F693" s="45" t="s">
        <v>912</v>
      </c>
      <c r="G693" s="17"/>
      <c r="H693" s="17"/>
      <c r="I693" s="17"/>
      <c r="J693" s="17"/>
      <c r="K693" s="17"/>
      <c r="L693">
        <f>SUM(G693:K693,-M689)</f>
        <v>0</v>
      </c>
      <c r="N693">
        <f t="shared" si="59"/>
        <v>0</v>
      </c>
      <c r="O693">
        <f t="shared" si="60"/>
        <v>0</v>
      </c>
    </row>
    <row r="694" spans="2:15" ht="15" hidden="1">
      <c r="B694" s="47" t="s">
        <v>737</v>
      </c>
      <c r="C694" t="s">
        <v>47</v>
      </c>
      <c r="E694">
        <v>1998</v>
      </c>
      <c r="F694" s="45" t="s">
        <v>912</v>
      </c>
      <c r="G694" s="17"/>
      <c r="H694" s="17"/>
      <c r="I694" s="17"/>
      <c r="J694" s="17"/>
      <c r="K694" s="17"/>
      <c r="L694">
        <f>SUM(G694:K694,-M690)</f>
        <v>0</v>
      </c>
      <c r="N694">
        <f t="shared" si="59"/>
        <v>0</v>
      </c>
      <c r="O694">
        <f t="shared" si="60"/>
        <v>0</v>
      </c>
    </row>
    <row r="695" spans="2:15" ht="15" hidden="1">
      <c r="B695" s="47" t="s">
        <v>738</v>
      </c>
      <c r="C695" t="s">
        <v>47</v>
      </c>
      <c r="E695">
        <v>1998</v>
      </c>
      <c r="F695" s="45" t="s">
        <v>912</v>
      </c>
      <c r="G695" s="17"/>
      <c r="H695" s="17"/>
      <c r="I695" s="17"/>
      <c r="J695" s="17"/>
      <c r="K695" s="17"/>
      <c r="L695">
        <f aca="true" t="shared" si="61" ref="L695:L701">SUM(G695:K695,-M692)</f>
        <v>0</v>
      </c>
      <c r="N695">
        <f t="shared" si="59"/>
        <v>0</v>
      </c>
      <c r="O695">
        <f t="shared" si="60"/>
        <v>0</v>
      </c>
    </row>
    <row r="696" spans="2:15" ht="15" hidden="1">
      <c r="B696" s="47" t="s">
        <v>739</v>
      </c>
      <c r="C696" t="s">
        <v>47</v>
      </c>
      <c r="E696">
        <v>1998</v>
      </c>
      <c r="F696" s="45" t="s">
        <v>912</v>
      </c>
      <c r="G696" s="17"/>
      <c r="H696" s="17"/>
      <c r="I696" s="17"/>
      <c r="J696" s="17"/>
      <c r="K696" s="17"/>
      <c r="L696">
        <f t="shared" si="61"/>
        <v>0</v>
      </c>
      <c r="N696">
        <f t="shared" si="59"/>
        <v>0</v>
      </c>
      <c r="O696">
        <f t="shared" si="60"/>
        <v>0</v>
      </c>
    </row>
    <row r="697" spans="2:15" ht="15" hidden="1">
      <c r="B697" s="47" t="s">
        <v>740</v>
      </c>
      <c r="C697" t="s">
        <v>47</v>
      </c>
      <c r="E697">
        <v>1998</v>
      </c>
      <c r="F697" s="45" t="s">
        <v>912</v>
      </c>
      <c r="G697" s="17"/>
      <c r="H697" s="17"/>
      <c r="I697" s="17"/>
      <c r="J697" s="17"/>
      <c r="K697" s="17"/>
      <c r="L697">
        <f t="shared" si="61"/>
        <v>0</v>
      </c>
      <c r="N697">
        <f t="shared" si="59"/>
        <v>0</v>
      </c>
      <c r="O697">
        <f t="shared" si="60"/>
        <v>0</v>
      </c>
    </row>
    <row r="698" spans="2:15" ht="15" hidden="1">
      <c r="B698" s="47" t="s">
        <v>741</v>
      </c>
      <c r="C698" t="s">
        <v>47</v>
      </c>
      <c r="E698">
        <v>1998</v>
      </c>
      <c r="F698" s="45" t="s">
        <v>912</v>
      </c>
      <c r="G698" s="17"/>
      <c r="H698" s="17"/>
      <c r="I698" s="17"/>
      <c r="J698" s="17"/>
      <c r="K698" s="17"/>
      <c r="L698">
        <f t="shared" si="61"/>
        <v>0</v>
      </c>
      <c r="N698">
        <f t="shared" si="59"/>
        <v>0</v>
      </c>
      <c r="O698">
        <f t="shared" si="60"/>
        <v>0</v>
      </c>
    </row>
    <row r="699" spans="2:15" ht="15" hidden="1">
      <c r="B699" s="47" t="s">
        <v>742</v>
      </c>
      <c r="C699" t="s">
        <v>47</v>
      </c>
      <c r="E699">
        <v>1998</v>
      </c>
      <c r="F699" s="45" t="s">
        <v>912</v>
      </c>
      <c r="G699" s="17"/>
      <c r="H699" s="17"/>
      <c r="I699" s="17"/>
      <c r="J699" s="17"/>
      <c r="K699" s="17"/>
      <c r="L699">
        <f t="shared" si="61"/>
        <v>0</v>
      </c>
      <c r="N699">
        <f t="shared" si="59"/>
        <v>0</v>
      </c>
      <c r="O699">
        <f t="shared" si="60"/>
        <v>0</v>
      </c>
    </row>
    <row r="700" spans="2:15" ht="15" hidden="1">
      <c r="B700" s="47" t="s">
        <v>743</v>
      </c>
      <c r="C700" t="s">
        <v>47</v>
      </c>
      <c r="E700">
        <v>1998</v>
      </c>
      <c r="F700" s="45" t="s">
        <v>912</v>
      </c>
      <c r="G700" s="17"/>
      <c r="H700" s="17"/>
      <c r="I700" s="17"/>
      <c r="J700" s="17"/>
      <c r="K700" s="17"/>
      <c r="L700">
        <f t="shared" si="61"/>
        <v>0</v>
      </c>
      <c r="N700">
        <f t="shared" si="59"/>
        <v>0</v>
      </c>
      <c r="O700">
        <f t="shared" si="60"/>
        <v>0</v>
      </c>
    </row>
    <row r="701" spans="2:15" ht="15" hidden="1">
      <c r="B701" s="47" t="s">
        <v>744</v>
      </c>
      <c r="C701" t="s">
        <v>47</v>
      </c>
      <c r="E701">
        <v>1998</v>
      </c>
      <c r="F701" s="45" t="s">
        <v>912</v>
      </c>
      <c r="G701" s="17"/>
      <c r="H701" s="17"/>
      <c r="I701" s="17"/>
      <c r="J701" s="17"/>
      <c r="K701" s="17"/>
      <c r="L701">
        <f t="shared" si="61"/>
        <v>0</v>
      </c>
      <c r="N701">
        <f t="shared" si="59"/>
        <v>0</v>
      </c>
      <c r="O701">
        <f t="shared" si="60"/>
        <v>0</v>
      </c>
    </row>
    <row r="702" spans="2:11" ht="15">
      <c r="B702" s="47"/>
      <c r="F702" s="45"/>
      <c r="G702" s="17"/>
      <c r="H702" s="17"/>
      <c r="I702" s="17"/>
      <c r="J702" s="17"/>
      <c r="K702" s="17"/>
    </row>
    <row r="703" spans="2:11" ht="15">
      <c r="B703" s="47"/>
      <c r="F703" s="45"/>
      <c r="G703" s="17"/>
      <c r="H703" s="17"/>
      <c r="I703" s="17"/>
      <c r="J703" s="17"/>
      <c r="K703" s="17"/>
    </row>
    <row r="704" spans="2:15" ht="15">
      <c r="B704" s="43" t="s">
        <v>745</v>
      </c>
      <c r="C704" t="s">
        <v>911</v>
      </c>
      <c r="D704">
        <v>0</v>
      </c>
      <c r="E704">
        <v>1998</v>
      </c>
      <c r="F704" s="45" t="s">
        <v>914</v>
      </c>
      <c r="G704" s="17">
        <f>(VLOOKUP(B704,'[1]1G'!$C$1:$H$250,6,FALSE))</f>
        <v>20</v>
      </c>
      <c r="H704" s="17"/>
      <c r="I704" s="17"/>
      <c r="J704" s="17"/>
      <c r="K704" s="17"/>
      <c r="L704">
        <f>SUM(G704:K704,-M701)</f>
        <v>20</v>
      </c>
      <c r="N704">
        <f t="shared" si="59"/>
        <v>20</v>
      </c>
      <c r="O704">
        <f t="shared" si="60"/>
        <v>1</v>
      </c>
    </row>
    <row r="705" spans="2:15" ht="15">
      <c r="B705" s="43" t="s">
        <v>746</v>
      </c>
      <c r="C705" t="s">
        <v>911</v>
      </c>
      <c r="D705">
        <v>0</v>
      </c>
      <c r="E705">
        <v>1998</v>
      </c>
      <c r="F705" s="45" t="s">
        <v>914</v>
      </c>
      <c r="G705" s="17">
        <f>(VLOOKUP(B705,'[1]1G'!$C$1:$H$250,6,FALSE))</f>
        <v>18</v>
      </c>
      <c r="H705" s="17"/>
      <c r="I705" s="17"/>
      <c r="J705" s="17"/>
      <c r="K705" s="17"/>
      <c r="L705">
        <f>SUM(G705:K705,-M700)</f>
        <v>18</v>
      </c>
      <c r="N705">
        <f t="shared" si="59"/>
        <v>18</v>
      </c>
      <c r="O705">
        <f t="shared" si="60"/>
        <v>1</v>
      </c>
    </row>
    <row r="706" spans="2:15" ht="15">
      <c r="B706" s="43" t="s">
        <v>747</v>
      </c>
      <c r="C706" t="s">
        <v>911</v>
      </c>
      <c r="D706">
        <v>0</v>
      </c>
      <c r="E706">
        <v>1998</v>
      </c>
      <c r="F706" s="45" t="s">
        <v>914</v>
      </c>
      <c r="G706" s="17">
        <f>(VLOOKUP(B706,'[1]1G'!$C$1:$H$250,6,FALSE))</f>
        <v>16</v>
      </c>
      <c r="H706" s="17"/>
      <c r="I706" s="17"/>
      <c r="J706" s="17"/>
      <c r="K706" s="17"/>
      <c r="L706">
        <f>SUM(G706:K706,-M703)</f>
        <v>16</v>
      </c>
      <c r="N706">
        <f t="shared" si="59"/>
        <v>16</v>
      </c>
      <c r="O706">
        <f t="shared" si="60"/>
        <v>1</v>
      </c>
    </row>
    <row r="707" spans="2:15" ht="15">
      <c r="B707" s="43" t="s">
        <v>748</v>
      </c>
      <c r="C707" t="s">
        <v>31</v>
      </c>
      <c r="D707">
        <v>0</v>
      </c>
      <c r="E707">
        <v>1998</v>
      </c>
      <c r="F707" s="45" t="s">
        <v>914</v>
      </c>
      <c r="G707" s="17">
        <f>(VLOOKUP(B707,'[1]1G'!$C$1:$H$250,6,FALSE))</f>
        <v>14</v>
      </c>
      <c r="H707" s="17"/>
      <c r="I707" s="17"/>
      <c r="J707" s="17"/>
      <c r="K707" s="17"/>
      <c r="L707">
        <f>SUM(G707:K707,-M702)</f>
        <v>14</v>
      </c>
      <c r="N707">
        <f t="shared" si="59"/>
        <v>14</v>
      </c>
      <c r="O707">
        <f t="shared" si="60"/>
        <v>1</v>
      </c>
    </row>
    <row r="708" spans="2:15" ht="15">
      <c r="B708" s="43" t="s">
        <v>749</v>
      </c>
      <c r="C708" t="s">
        <v>911</v>
      </c>
      <c r="D708">
        <v>0</v>
      </c>
      <c r="E708">
        <v>1998</v>
      </c>
      <c r="F708" s="45" t="s">
        <v>914</v>
      </c>
      <c r="G708" s="17">
        <f>(VLOOKUP(B708,'[1]1G'!$C$1:$H$250,6,FALSE))</f>
        <v>13</v>
      </c>
      <c r="H708" s="17"/>
      <c r="I708" s="17"/>
      <c r="J708" s="17"/>
      <c r="K708" s="17"/>
      <c r="L708">
        <f>SUM(G708:K708,-M705)</f>
        <v>13</v>
      </c>
      <c r="N708">
        <f t="shared" si="59"/>
        <v>13</v>
      </c>
      <c r="O708">
        <f t="shared" si="60"/>
        <v>1</v>
      </c>
    </row>
    <row r="709" spans="2:15" ht="15">
      <c r="B709" s="43" t="s">
        <v>750</v>
      </c>
      <c r="C709" t="s">
        <v>908</v>
      </c>
      <c r="D709">
        <v>0</v>
      </c>
      <c r="E709">
        <v>1998</v>
      </c>
      <c r="F709" s="45" t="s">
        <v>914</v>
      </c>
      <c r="G709" s="17">
        <f>(VLOOKUP(B709,'[1]1G'!$C$1:$H$250,6,FALSE))</f>
        <v>12</v>
      </c>
      <c r="H709" s="17"/>
      <c r="I709" s="17"/>
      <c r="J709" s="17"/>
      <c r="K709" s="17"/>
      <c r="L709">
        <f>SUM(G709:K709,-M706)</f>
        <v>12</v>
      </c>
      <c r="N709">
        <f t="shared" si="59"/>
        <v>12</v>
      </c>
      <c r="O709">
        <f t="shared" si="60"/>
        <v>1</v>
      </c>
    </row>
    <row r="710" spans="2:15" ht="15">
      <c r="B710" s="43" t="s">
        <v>751</v>
      </c>
      <c r="C710" t="s">
        <v>915</v>
      </c>
      <c r="D710">
        <v>0</v>
      </c>
      <c r="E710">
        <v>1998</v>
      </c>
      <c r="F710" s="45" t="s">
        <v>914</v>
      </c>
      <c r="G710" s="17">
        <f>(VLOOKUP(B710,'[1]1G'!$C$1:$H$250,6,FALSE))</f>
        <v>11</v>
      </c>
      <c r="H710" s="17"/>
      <c r="I710" s="17"/>
      <c r="J710" s="17"/>
      <c r="K710" s="17"/>
      <c r="L710">
        <f>SUM(G710:K710,-M707)</f>
        <v>11</v>
      </c>
      <c r="N710">
        <f t="shared" si="59"/>
        <v>11</v>
      </c>
      <c r="O710">
        <f t="shared" si="60"/>
        <v>1</v>
      </c>
    </row>
    <row r="711" spans="2:15" ht="15">
      <c r="B711" s="43" t="s">
        <v>752</v>
      </c>
      <c r="C711" t="s">
        <v>916</v>
      </c>
      <c r="D711">
        <v>0</v>
      </c>
      <c r="E711">
        <v>1998</v>
      </c>
      <c r="F711" s="45" t="s">
        <v>914</v>
      </c>
      <c r="G711" s="17">
        <f>(VLOOKUP(B711,'[1]1G'!$C$1:$H$250,6,FALSE))</f>
        <v>10</v>
      </c>
      <c r="H711" s="17"/>
      <c r="I711" s="17"/>
      <c r="J711" s="17"/>
      <c r="K711" s="17"/>
      <c r="L711">
        <f>SUM(G711:K711,-M708)</f>
        <v>10</v>
      </c>
      <c r="N711">
        <f t="shared" si="59"/>
        <v>10</v>
      </c>
      <c r="O711">
        <f t="shared" si="60"/>
        <v>1</v>
      </c>
    </row>
    <row r="712" spans="2:15" ht="15">
      <c r="B712" s="43" t="s">
        <v>753</v>
      </c>
      <c r="C712" t="s">
        <v>911</v>
      </c>
      <c r="D712">
        <v>0</v>
      </c>
      <c r="E712">
        <v>1998</v>
      </c>
      <c r="F712" s="45" t="s">
        <v>914</v>
      </c>
      <c r="G712" s="17">
        <f>(VLOOKUP(B712,'[1]1G'!$C$1:$H$250,6,FALSE))</f>
        <v>9</v>
      </c>
      <c r="H712" s="17"/>
      <c r="I712" s="17"/>
      <c r="J712" s="17"/>
      <c r="K712" s="17"/>
      <c r="L712">
        <f>SUM(G712:K712,-M707)</f>
        <v>9</v>
      </c>
      <c r="N712">
        <f t="shared" si="59"/>
        <v>9</v>
      </c>
      <c r="O712">
        <f t="shared" si="60"/>
        <v>1</v>
      </c>
    </row>
    <row r="713" spans="2:15" ht="15" hidden="1">
      <c r="B713" s="47" t="s">
        <v>754</v>
      </c>
      <c r="C713" t="s">
        <v>47</v>
      </c>
      <c r="E713">
        <v>1997</v>
      </c>
      <c r="F713" s="45" t="s">
        <v>914</v>
      </c>
      <c r="G713" s="17"/>
      <c r="H713" s="17"/>
      <c r="I713" s="17"/>
      <c r="J713" s="17"/>
      <c r="K713" s="17"/>
      <c r="L713">
        <f>SUM(G713:K713,-M710)</f>
        <v>0</v>
      </c>
      <c r="N713">
        <f t="shared" si="59"/>
        <v>0</v>
      </c>
      <c r="O713">
        <f t="shared" si="60"/>
        <v>0</v>
      </c>
    </row>
    <row r="714" spans="2:15" ht="15" hidden="1">
      <c r="B714" s="47" t="s">
        <v>755</v>
      </c>
      <c r="C714" t="s">
        <v>47</v>
      </c>
      <c r="E714">
        <v>1998</v>
      </c>
      <c r="F714" s="45" t="s">
        <v>914</v>
      </c>
      <c r="G714" s="17"/>
      <c r="H714" s="17"/>
      <c r="I714" s="17"/>
      <c r="J714" s="17"/>
      <c r="K714" s="17"/>
      <c r="L714">
        <f>SUM(G714:K714,-M711)</f>
        <v>0</v>
      </c>
      <c r="N714">
        <f t="shared" si="59"/>
        <v>0</v>
      </c>
      <c r="O714">
        <f t="shared" si="60"/>
        <v>0</v>
      </c>
    </row>
    <row r="715" spans="2:15" ht="15" hidden="1">
      <c r="B715" s="47" t="s">
        <v>756</v>
      </c>
      <c r="C715" t="s">
        <v>47</v>
      </c>
      <c r="E715">
        <v>1998</v>
      </c>
      <c r="F715" s="45" t="s">
        <v>914</v>
      </c>
      <c r="G715" s="17"/>
      <c r="H715" s="17"/>
      <c r="I715" s="17"/>
      <c r="J715" s="17"/>
      <c r="K715" s="17"/>
      <c r="L715">
        <f>SUM(G715:K715,-M712)</f>
        <v>0</v>
      </c>
      <c r="N715">
        <f t="shared" si="59"/>
        <v>0</v>
      </c>
      <c r="O715">
        <f t="shared" si="60"/>
        <v>0</v>
      </c>
    </row>
    <row r="716" spans="2:15" ht="15" hidden="1">
      <c r="B716" s="47" t="s">
        <v>757</v>
      </c>
      <c r="C716" t="s">
        <v>47</v>
      </c>
      <c r="E716">
        <v>1998</v>
      </c>
      <c r="F716" s="45" t="s">
        <v>914</v>
      </c>
      <c r="G716" s="17"/>
      <c r="H716" s="17"/>
      <c r="I716" s="17"/>
      <c r="J716" s="17"/>
      <c r="K716" s="17"/>
      <c r="L716">
        <f>SUM(G716:K716,-M713)</f>
        <v>0</v>
      </c>
      <c r="N716">
        <f t="shared" si="59"/>
        <v>0</v>
      </c>
      <c r="O716">
        <f t="shared" si="60"/>
        <v>0</v>
      </c>
    </row>
    <row r="717" spans="2:15" ht="15" hidden="1">
      <c r="B717" s="47" t="s">
        <v>758</v>
      </c>
      <c r="C717" t="s">
        <v>47</v>
      </c>
      <c r="E717">
        <v>1998</v>
      </c>
      <c r="F717" s="45" t="s">
        <v>914</v>
      </c>
      <c r="G717" s="17"/>
      <c r="H717" s="17"/>
      <c r="I717" s="17"/>
      <c r="J717" s="17"/>
      <c r="K717" s="17"/>
      <c r="L717">
        <f>SUM(G717:K717,-M714)</f>
        <v>0</v>
      </c>
      <c r="N717">
        <f t="shared" si="59"/>
        <v>0</v>
      </c>
      <c r="O717">
        <f t="shared" si="60"/>
        <v>0</v>
      </c>
    </row>
    <row r="718" spans="2:11" ht="15">
      <c r="B718" s="47"/>
      <c r="F718" s="45"/>
      <c r="G718" s="17"/>
      <c r="H718" s="17"/>
      <c r="I718" s="17"/>
      <c r="J718" s="17"/>
      <c r="K718" s="17"/>
    </row>
    <row r="719" spans="2:11" ht="15">
      <c r="B719" s="47"/>
      <c r="F719" s="45"/>
      <c r="G719" s="17"/>
      <c r="H719" s="17"/>
      <c r="I719" s="17"/>
      <c r="J719" s="17"/>
      <c r="K719" s="17"/>
    </row>
    <row r="720" spans="2:15" ht="15">
      <c r="B720" s="43" t="s">
        <v>759</v>
      </c>
      <c r="C720" t="s">
        <v>913</v>
      </c>
      <c r="D720">
        <v>0</v>
      </c>
      <c r="E720">
        <v>2001</v>
      </c>
      <c r="F720" s="45" t="s">
        <v>917</v>
      </c>
      <c r="G720" s="17">
        <f>(VLOOKUP(B720,'[1]1G'!$C$1:$H$250,6,FALSE))</f>
        <v>20</v>
      </c>
      <c r="H720" s="17"/>
      <c r="I720" s="17"/>
      <c r="J720" s="17"/>
      <c r="K720" s="17"/>
      <c r="L720">
        <f aca="true" t="shared" si="62" ref="L720:L726">SUM(G720:K720,-M717)</f>
        <v>20</v>
      </c>
      <c r="N720">
        <f t="shared" si="59"/>
        <v>20</v>
      </c>
      <c r="O720">
        <f t="shared" si="60"/>
        <v>1</v>
      </c>
    </row>
    <row r="721" spans="2:15" ht="15">
      <c r="B721" s="47" t="s">
        <v>760</v>
      </c>
      <c r="C721" t="s">
        <v>49</v>
      </c>
      <c r="D721" t="s">
        <v>701</v>
      </c>
      <c r="E721">
        <v>2001</v>
      </c>
      <c r="F721" s="45" t="s">
        <v>917</v>
      </c>
      <c r="G721" s="17">
        <f>(VLOOKUP(B721,'[1]1G'!$C$1:$H$250,6,FALSE))</f>
        <v>18</v>
      </c>
      <c r="H721" s="17"/>
      <c r="I721" s="17"/>
      <c r="J721" s="17"/>
      <c r="K721" s="17"/>
      <c r="L721">
        <f t="shared" si="62"/>
        <v>18</v>
      </c>
      <c r="N721">
        <f t="shared" si="59"/>
        <v>18</v>
      </c>
      <c r="O721">
        <f t="shared" si="60"/>
        <v>1</v>
      </c>
    </row>
    <row r="722" spans="2:15" ht="15">
      <c r="B722" s="43" t="s">
        <v>761</v>
      </c>
      <c r="C722" t="s">
        <v>36</v>
      </c>
      <c r="D722">
        <v>0</v>
      </c>
      <c r="E722">
        <v>2001</v>
      </c>
      <c r="F722" s="45" t="s">
        <v>917</v>
      </c>
      <c r="G722" s="17">
        <f>(VLOOKUP(B722,'[1]1G'!$C$1:$H$250,6,FALSE))</f>
        <v>16</v>
      </c>
      <c r="H722" s="17"/>
      <c r="I722" s="17"/>
      <c r="J722" s="17"/>
      <c r="K722" s="17"/>
      <c r="L722">
        <f t="shared" si="62"/>
        <v>16</v>
      </c>
      <c r="N722">
        <f t="shared" si="59"/>
        <v>16</v>
      </c>
      <c r="O722">
        <f t="shared" si="60"/>
        <v>1</v>
      </c>
    </row>
    <row r="723" spans="2:15" ht="15">
      <c r="B723" s="43" t="s">
        <v>762</v>
      </c>
      <c r="C723" t="s">
        <v>32</v>
      </c>
      <c r="D723">
        <v>0</v>
      </c>
      <c r="E723">
        <v>2001</v>
      </c>
      <c r="F723" s="45" t="s">
        <v>917</v>
      </c>
      <c r="G723" s="17">
        <f>(VLOOKUP(B723,'[1]1G'!$C$1:$H$250,6,FALSE))</f>
        <v>14</v>
      </c>
      <c r="H723" s="17"/>
      <c r="I723" s="17"/>
      <c r="J723" s="17"/>
      <c r="K723" s="17"/>
      <c r="L723">
        <f t="shared" si="62"/>
        <v>14</v>
      </c>
      <c r="N723">
        <f t="shared" si="59"/>
        <v>14</v>
      </c>
      <c r="O723">
        <f t="shared" si="60"/>
        <v>1</v>
      </c>
    </row>
    <row r="724" spans="2:15" ht="15">
      <c r="B724" s="43" t="s">
        <v>763</v>
      </c>
      <c r="C724" t="s">
        <v>918</v>
      </c>
      <c r="D724">
        <v>0</v>
      </c>
      <c r="E724">
        <v>2001</v>
      </c>
      <c r="F724" s="45" t="s">
        <v>917</v>
      </c>
      <c r="G724" s="17">
        <f>(VLOOKUP(B724,'[1]1G'!$C$1:$H$250,6,FALSE))</f>
        <v>13</v>
      </c>
      <c r="H724" s="17"/>
      <c r="I724" s="17"/>
      <c r="J724" s="17"/>
      <c r="K724" s="17"/>
      <c r="L724">
        <f t="shared" si="62"/>
        <v>13</v>
      </c>
      <c r="N724">
        <f t="shared" si="59"/>
        <v>13</v>
      </c>
      <c r="O724">
        <f t="shared" si="60"/>
        <v>1</v>
      </c>
    </row>
    <row r="725" spans="2:15" ht="15">
      <c r="B725" s="43" t="s">
        <v>764</v>
      </c>
      <c r="C725" t="s">
        <v>28</v>
      </c>
      <c r="D725">
        <v>0</v>
      </c>
      <c r="E725">
        <v>2007</v>
      </c>
      <c r="F725" s="45" t="s">
        <v>917</v>
      </c>
      <c r="G725" s="17">
        <f>(VLOOKUP(B725,'[1]1G'!$C$1:$H$250,6,FALSE))</f>
        <v>12</v>
      </c>
      <c r="H725" s="17"/>
      <c r="I725" s="17"/>
      <c r="J725" s="17"/>
      <c r="K725" s="17"/>
      <c r="L725">
        <f t="shared" si="62"/>
        <v>12</v>
      </c>
      <c r="N725">
        <f t="shared" si="59"/>
        <v>12</v>
      </c>
      <c r="O725">
        <f t="shared" si="60"/>
        <v>1</v>
      </c>
    </row>
    <row r="726" spans="2:15" ht="15">
      <c r="B726" s="43" t="s">
        <v>765</v>
      </c>
      <c r="C726" t="s">
        <v>34</v>
      </c>
      <c r="D726" t="s">
        <v>660</v>
      </c>
      <c r="E726">
        <v>2006</v>
      </c>
      <c r="F726" s="45" t="s">
        <v>917</v>
      </c>
      <c r="G726" s="17">
        <f>(VLOOKUP(B726,'[1]1G'!$C$1:$H$250,6,FALSE))</f>
        <v>11</v>
      </c>
      <c r="H726" s="17"/>
      <c r="I726" s="17"/>
      <c r="J726" s="17"/>
      <c r="K726" s="17"/>
      <c r="L726">
        <f t="shared" si="62"/>
        <v>11</v>
      </c>
      <c r="N726">
        <f t="shared" si="59"/>
        <v>11</v>
      </c>
      <c r="O726">
        <f t="shared" si="60"/>
        <v>1</v>
      </c>
    </row>
    <row r="727" spans="2:15" ht="15">
      <c r="B727" s="47" t="s">
        <v>766</v>
      </c>
      <c r="C727" t="s">
        <v>28</v>
      </c>
      <c r="D727" t="s">
        <v>661</v>
      </c>
      <c r="E727">
        <v>2006</v>
      </c>
      <c r="F727" s="45" t="s">
        <v>917</v>
      </c>
      <c r="G727" s="17">
        <f>(VLOOKUP(B727,'[1]1G'!$C$1:$H$250,6,FALSE))</f>
        <v>10</v>
      </c>
      <c r="H727" s="17"/>
      <c r="I727" s="17"/>
      <c r="J727" s="17"/>
      <c r="K727" s="17"/>
      <c r="L727">
        <f>SUM(G727:K727,-M722)</f>
        <v>10</v>
      </c>
      <c r="N727">
        <f t="shared" si="59"/>
        <v>10</v>
      </c>
      <c r="O727">
        <f t="shared" si="60"/>
        <v>1</v>
      </c>
    </row>
    <row r="728" spans="2:15" ht="15" hidden="1">
      <c r="B728" s="47" t="s">
        <v>767</v>
      </c>
      <c r="C728" t="s">
        <v>28</v>
      </c>
      <c r="E728">
        <v>2006</v>
      </c>
      <c r="F728" s="45" t="s">
        <v>917</v>
      </c>
      <c r="G728" s="17"/>
      <c r="H728" s="17"/>
      <c r="I728" s="17"/>
      <c r="J728" s="17"/>
      <c r="K728" s="17"/>
      <c r="L728">
        <f>SUM(G728:K728,-M723)</f>
        <v>0</v>
      </c>
      <c r="N728">
        <f t="shared" si="59"/>
        <v>0</v>
      </c>
      <c r="O728">
        <f t="shared" si="60"/>
        <v>0</v>
      </c>
    </row>
    <row r="729" spans="2:15" ht="15" hidden="1">
      <c r="B729" s="47" t="s">
        <v>768</v>
      </c>
      <c r="C729" t="s">
        <v>34</v>
      </c>
      <c r="E729">
        <v>2004</v>
      </c>
      <c r="F729" s="45" t="s">
        <v>917</v>
      </c>
      <c r="G729" s="17"/>
      <c r="H729" s="17"/>
      <c r="I729" s="17"/>
      <c r="J729" s="17"/>
      <c r="K729" s="17"/>
      <c r="L729">
        <f>SUM(G729:K729,-M724)</f>
        <v>0</v>
      </c>
      <c r="N729">
        <f t="shared" si="59"/>
        <v>0</v>
      </c>
      <c r="O729">
        <f t="shared" si="60"/>
        <v>0</v>
      </c>
    </row>
    <row r="730" spans="2:15" ht="15" hidden="1">
      <c r="B730" s="47" t="s">
        <v>769</v>
      </c>
      <c r="C730" t="s">
        <v>47</v>
      </c>
      <c r="E730">
        <v>2004</v>
      </c>
      <c r="F730" s="45" t="s">
        <v>917</v>
      </c>
      <c r="G730" s="17"/>
      <c r="H730" s="17"/>
      <c r="I730" s="17"/>
      <c r="J730" s="17"/>
      <c r="K730" s="17"/>
      <c r="L730">
        <f aca="true" t="shared" si="63" ref="L730:L763">SUM(G730:K730,-M727)</f>
        <v>0</v>
      </c>
      <c r="N730">
        <f t="shared" si="59"/>
        <v>0</v>
      </c>
      <c r="O730">
        <f t="shared" si="60"/>
        <v>0</v>
      </c>
    </row>
    <row r="731" spans="2:15" ht="15" hidden="1">
      <c r="B731" s="47" t="s">
        <v>770</v>
      </c>
      <c r="C731" t="s">
        <v>47</v>
      </c>
      <c r="E731">
        <v>2003</v>
      </c>
      <c r="F731" s="45" t="s">
        <v>917</v>
      </c>
      <c r="G731" s="17"/>
      <c r="H731" s="17"/>
      <c r="I731" s="17"/>
      <c r="J731" s="17"/>
      <c r="K731" s="17"/>
      <c r="L731">
        <f t="shared" si="63"/>
        <v>0</v>
      </c>
      <c r="N731">
        <f t="shared" si="59"/>
        <v>0</v>
      </c>
      <c r="O731">
        <f t="shared" si="60"/>
        <v>0</v>
      </c>
    </row>
    <row r="732" spans="2:15" ht="15" hidden="1">
      <c r="B732" s="47" t="s">
        <v>771</v>
      </c>
      <c r="C732" t="s">
        <v>47</v>
      </c>
      <c r="E732">
        <v>2001</v>
      </c>
      <c r="F732" s="45" t="s">
        <v>917</v>
      </c>
      <c r="G732" s="17"/>
      <c r="H732" s="17"/>
      <c r="I732" s="17"/>
      <c r="J732" s="17"/>
      <c r="K732" s="17"/>
      <c r="L732">
        <f t="shared" si="63"/>
        <v>0</v>
      </c>
      <c r="N732">
        <f t="shared" si="59"/>
        <v>0</v>
      </c>
      <c r="O732">
        <f t="shared" si="60"/>
        <v>0</v>
      </c>
    </row>
    <row r="733" spans="2:15" ht="15" hidden="1">
      <c r="B733" s="47" t="s">
        <v>772</v>
      </c>
      <c r="C733" t="s">
        <v>47</v>
      </c>
      <c r="E733">
        <v>2002</v>
      </c>
      <c r="F733" s="45" t="s">
        <v>917</v>
      </c>
      <c r="G733" s="17"/>
      <c r="H733" s="17"/>
      <c r="I733" s="17"/>
      <c r="J733" s="17"/>
      <c r="K733" s="17"/>
      <c r="L733">
        <f t="shared" si="63"/>
        <v>0</v>
      </c>
      <c r="N733">
        <f t="shared" si="59"/>
        <v>0</v>
      </c>
      <c r="O733">
        <f t="shared" si="60"/>
        <v>0</v>
      </c>
    </row>
    <row r="734" spans="2:15" ht="15" hidden="1">
      <c r="B734" s="47" t="s">
        <v>773</v>
      </c>
      <c r="C734" t="s">
        <v>47</v>
      </c>
      <c r="E734">
        <v>2001</v>
      </c>
      <c r="F734" s="45" t="s">
        <v>917</v>
      </c>
      <c r="G734" s="17"/>
      <c r="H734" s="17"/>
      <c r="I734" s="17"/>
      <c r="J734" s="17"/>
      <c r="K734" s="17"/>
      <c r="L734">
        <f t="shared" si="63"/>
        <v>0</v>
      </c>
      <c r="N734">
        <f t="shared" si="59"/>
        <v>0</v>
      </c>
      <c r="O734">
        <f t="shared" si="60"/>
        <v>0</v>
      </c>
    </row>
    <row r="735" spans="2:15" ht="15" hidden="1">
      <c r="B735" s="47" t="s">
        <v>774</v>
      </c>
      <c r="C735" t="s">
        <v>47</v>
      </c>
      <c r="E735">
        <v>2002</v>
      </c>
      <c r="F735" s="45" t="s">
        <v>917</v>
      </c>
      <c r="G735" s="17"/>
      <c r="H735" s="17"/>
      <c r="I735" s="17"/>
      <c r="J735" s="17"/>
      <c r="K735" s="17"/>
      <c r="L735">
        <f t="shared" si="63"/>
        <v>0</v>
      </c>
      <c r="N735">
        <f t="shared" si="59"/>
        <v>0</v>
      </c>
      <c r="O735">
        <f t="shared" si="60"/>
        <v>0</v>
      </c>
    </row>
    <row r="736" spans="2:15" ht="15" hidden="1">
      <c r="B736" s="47" t="s">
        <v>775</v>
      </c>
      <c r="C736" t="s">
        <v>47</v>
      </c>
      <c r="E736">
        <v>2002</v>
      </c>
      <c r="F736" s="45" t="s">
        <v>917</v>
      </c>
      <c r="G736" s="17"/>
      <c r="H736" s="17"/>
      <c r="I736" s="17"/>
      <c r="J736" s="17"/>
      <c r="K736" s="17"/>
      <c r="L736">
        <f t="shared" si="63"/>
        <v>0</v>
      </c>
      <c r="N736">
        <f t="shared" si="59"/>
        <v>0</v>
      </c>
      <c r="O736">
        <f t="shared" si="60"/>
        <v>0</v>
      </c>
    </row>
    <row r="737" spans="2:15" ht="15" hidden="1">
      <c r="B737" s="47" t="s">
        <v>776</v>
      </c>
      <c r="C737" t="s">
        <v>47</v>
      </c>
      <c r="E737">
        <v>2005</v>
      </c>
      <c r="F737" s="45" t="s">
        <v>917</v>
      </c>
      <c r="G737" s="17"/>
      <c r="H737" s="17"/>
      <c r="I737" s="17"/>
      <c r="J737" s="17"/>
      <c r="K737" s="17"/>
      <c r="L737">
        <f t="shared" si="63"/>
        <v>0</v>
      </c>
      <c r="N737">
        <f aca="true" t="shared" si="64" ref="N737:N802">SUM(G737:K737)</f>
        <v>0</v>
      </c>
      <c r="O737">
        <f t="shared" si="60"/>
        <v>0</v>
      </c>
    </row>
    <row r="738" spans="2:15" ht="15" hidden="1">
      <c r="B738" s="47" t="s">
        <v>777</v>
      </c>
      <c r="C738" t="s">
        <v>47</v>
      </c>
      <c r="E738">
        <v>2006</v>
      </c>
      <c r="F738" s="45" t="s">
        <v>917</v>
      </c>
      <c r="G738" s="17"/>
      <c r="H738" s="17"/>
      <c r="I738" s="17"/>
      <c r="J738" s="17"/>
      <c r="K738" s="17"/>
      <c r="L738">
        <f t="shared" si="63"/>
        <v>0</v>
      </c>
      <c r="N738">
        <f t="shared" si="64"/>
        <v>0</v>
      </c>
      <c r="O738">
        <f t="shared" si="60"/>
        <v>0</v>
      </c>
    </row>
    <row r="739" spans="2:15" ht="15" hidden="1">
      <c r="B739" s="47" t="s">
        <v>778</v>
      </c>
      <c r="C739" t="s">
        <v>47</v>
      </c>
      <c r="E739">
        <v>2004</v>
      </c>
      <c r="F739" s="45" t="s">
        <v>917</v>
      </c>
      <c r="G739" s="17"/>
      <c r="H739" s="17"/>
      <c r="I739" s="17"/>
      <c r="J739" s="17"/>
      <c r="K739" s="17"/>
      <c r="L739">
        <f t="shared" si="63"/>
        <v>0</v>
      </c>
      <c r="N739">
        <f t="shared" si="64"/>
        <v>0</v>
      </c>
      <c r="O739">
        <f t="shared" si="60"/>
        <v>0</v>
      </c>
    </row>
    <row r="740" spans="2:15" ht="15" hidden="1">
      <c r="B740" s="47" t="s">
        <v>779</v>
      </c>
      <c r="C740" t="s">
        <v>47</v>
      </c>
      <c r="E740">
        <v>2003</v>
      </c>
      <c r="F740" s="45" t="s">
        <v>917</v>
      </c>
      <c r="G740" s="17"/>
      <c r="H740" s="17"/>
      <c r="I740" s="17"/>
      <c r="J740" s="17"/>
      <c r="K740" s="17"/>
      <c r="L740">
        <f t="shared" si="63"/>
        <v>0</v>
      </c>
      <c r="N740">
        <f t="shared" si="64"/>
        <v>0</v>
      </c>
      <c r="O740">
        <f aca="true" t="shared" si="65" ref="O740:O805">COUNTIF(G740:K740,"&gt;=1")</f>
        <v>0</v>
      </c>
    </row>
    <row r="741" spans="2:15" ht="15" hidden="1">
      <c r="B741" s="47" t="s">
        <v>780</v>
      </c>
      <c r="C741" t="s">
        <v>47</v>
      </c>
      <c r="E741">
        <v>2005</v>
      </c>
      <c r="F741" s="45" t="s">
        <v>917</v>
      </c>
      <c r="G741" s="17"/>
      <c r="H741" s="17"/>
      <c r="I741" s="17"/>
      <c r="J741" s="17"/>
      <c r="K741" s="17"/>
      <c r="L741">
        <f t="shared" si="63"/>
        <v>0</v>
      </c>
      <c r="N741">
        <f t="shared" si="64"/>
        <v>0</v>
      </c>
      <c r="O741">
        <f t="shared" si="65"/>
        <v>0</v>
      </c>
    </row>
    <row r="742" spans="2:15" ht="15" hidden="1">
      <c r="B742" s="47" t="s">
        <v>781</v>
      </c>
      <c r="C742" t="s">
        <v>47</v>
      </c>
      <c r="E742">
        <v>2006</v>
      </c>
      <c r="F742" s="45" t="s">
        <v>917</v>
      </c>
      <c r="G742" s="17"/>
      <c r="H742" s="17"/>
      <c r="I742" s="17"/>
      <c r="J742" s="17"/>
      <c r="K742" s="17"/>
      <c r="L742">
        <f t="shared" si="63"/>
        <v>0</v>
      </c>
      <c r="N742">
        <f t="shared" si="64"/>
        <v>0</v>
      </c>
      <c r="O742">
        <f t="shared" si="65"/>
        <v>0</v>
      </c>
    </row>
    <row r="743" spans="2:15" ht="15" hidden="1">
      <c r="B743" s="47" t="s">
        <v>782</v>
      </c>
      <c r="C743" t="s">
        <v>47</v>
      </c>
      <c r="E743">
        <v>2004</v>
      </c>
      <c r="F743" s="45" t="s">
        <v>917</v>
      </c>
      <c r="G743" s="17"/>
      <c r="H743" s="17"/>
      <c r="I743" s="17"/>
      <c r="J743" s="17"/>
      <c r="K743" s="17"/>
      <c r="L743">
        <f t="shared" si="63"/>
        <v>0</v>
      </c>
      <c r="N743">
        <f t="shared" si="64"/>
        <v>0</v>
      </c>
      <c r="O743">
        <f t="shared" si="65"/>
        <v>0</v>
      </c>
    </row>
    <row r="744" spans="2:15" ht="15" hidden="1">
      <c r="B744" s="47" t="s">
        <v>783</v>
      </c>
      <c r="C744" t="s">
        <v>47</v>
      </c>
      <c r="E744">
        <v>2004</v>
      </c>
      <c r="F744" s="45" t="s">
        <v>917</v>
      </c>
      <c r="G744" s="17"/>
      <c r="H744" s="17"/>
      <c r="I744" s="17"/>
      <c r="J744" s="17"/>
      <c r="K744" s="17"/>
      <c r="L744">
        <f t="shared" si="63"/>
        <v>0</v>
      </c>
      <c r="N744">
        <f t="shared" si="64"/>
        <v>0</v>
      </c>
      <c r="O744">
        <f t="shared" si="65"/>
        <v>0</v>
      </c>
    </row>
    <row r="745" spans="2:15" ht="15" hidden="1">
      <c r="B745" s="47" t="s">
        <v>784</v>
      </c>
      <c r="C745" t="s">
        <v>47</v>
      </c>
      <c r="E745">
        <v>2004</v>
      </c>
      <c r="F745" s="45" t="s">
        <v>917</v>
      </c>
      <c r="G745" s="17"/>
      <c r="H745" s="17"/>
      <c r="I745" s="17"/>
      <c r="J745" s="17"/>
      <c r="K745" s="17"/>
      <c r="L745">
        <f t="shared" si="63"/>
        <v>0</v>
      </c>
      <c r="N745">
        <f t="shared" si="64"/>
        <v>0</v>
      </c>
      <c r="O745">
        <f t="shared" si="65"/>
        <v>0</v>
      </c>
    </row>
    <row r="746" spans="2:15" ht="15" hidden="1">
      <c r="B746" s="47" t="s">
        <v>785</v>
      </c>
      <c r="C746" t="s">
        <v>47</v>
      </c>
      <c r="E746">
        <v>2003</v>
      </c>
      <c r="F746" s="45" t="s">
        <v>917</v>
      </c>
      <c r="G746" s="17"/>
      <c r="H746" s="17"/>
      <c r="I746" s="17"/>
      <c r="J746" s="17"/>
      <c r="K746" s="17"/>
      <c r="L746">
        <f t="shared" si="63"/>
        <v>0</v>
      </c>
      <c r="N746">
        <f t="shared" si="64"/>
        <v>0</v>
      </c>
      <c r="O746">
        <f t="shared" si="65"/>
        <v>0</v>
      </c>
    </row>
    <row r="747" spans="2:15" ht="15" hidden="1">
      <c r="B747" s="47" t="s">
        <v>786</v>
      </c>
      <c r="C747" t="s">
        <v>32</v>
      </c>
      <c r="E747">
        <v>2007</v>
      </c>
      <c r="F747" s="45" t="s">
        <v>917</v>
      </c>
      <c r="G747" s="17"/>
      <c r="H747" s="17"/>
      <c r="I747" s="17"/>
      <c r="J747" s="17"/>
      <c r="K747" s="17"/>
      <c r="L747">
        <f t="shared" si="63"/>
        <v>0</v>
      </c>
      <c r="N747">
        <f t="shared" si="64"/>
        <v>0</v>
      </c>
      <c r="O747">
        <f t="shared" si="65"/>
        <v>0</v>
      </c>
    </row>
    <row r="748" spans="2:15" ht="15" hidden="1">
      <c r="B748" s="47" t="s">
        <v>787</v>
      </c>
      <c r="C748" t="s">
        <v>47</v>
      </c>
      <c r="E748">
        <v>2001</v>
      </c>
      <c r="F748" s="45" t="s">
        <v>917</v>
      </c>
      <c r="G748" s="17"/>
      <c r="H748" s="17"/>
      <c r="I748" s="17"/>
      <c r="J748" s="17"/>
      <c r="K748" s="17"/>
      <c r="L748">
        <f t="shared" si="63"/>
        <v>0</v>
      </c>
      <c r="N748">
        <f t="shared" si="64"/>
        <v>0</v>
      </c>
      <c r="O748">
        <f t="shared" si="65"/>
        <v>0</v>
      </c>
    </row>
    <row r="749" spans="2:15" ht="15" hidden="1">
      <c r="B749" s="47" t="s">
        <v>788</v>
      </c>
      <c r="C749" t="s">
        <v>47</v>
      </c>
      <c r="E749">
        <v>2003</v>
      </c>
      <c r="F749" s="45" t="s">
        <v>917</v>
      </c>
      <c r="G749" s="17"/>
      <c r="H749" s="17"/>
      <c r="I749" s="17"/>
      <c r="J749" s="17"/>
      <c r="K749" s="17"/>
      <c r="L749">
        <f t="shared" si="63"/>
        <v>0</v>
      </c>
      <c r="N749">
        <f t="shared" si="64"/>
        <v>0</v>
      </c>
      <c r="O749">
        <f t="shared" si="65"/>
        <v>0</v>
      </c>
    </row>
    <row r="750" spans="2:15" ht="15" hidden="1">
      <c r="B750" s="47" t="s">
        <v>789</v>
      </c>
      <c r="C750" t="s">
        <v>47</v>
      </c>
      <c r="E750">
        <v>2004</v>
      </c>
      <c r="F750" s="45" t="s">
        <v>917</v>
      </c>
      <c r="G750" s="17"/>
      <c r="H750" s="17"/>
      <c r="I750" s="17"/>
      <c r="J750" s="17"/>
      <c r="K750" s="17"/>
      <c r="L750">
        <f t="shared" si="63"/>
        <v>0</v>
      </c>
      <c r="N750">
        <f t="shared" si="64"/>
        <v>0</v>
      </c>
      <c r="O750">
        <f t="shared" si="65"/>
        <v>0</v>
      </c>
    </row>
    <row r="751" spans="2:15" ht="15" hidden="1">
      <c r="B751" s="47" t="s">
        <v>790</v>
      </c>
      <c r="C751" t="s">
        <v>47</v>
      </c>
      <c r="E751">
        <v>2002</v>
      </c>
      <c r="F751" s="45" t="s">
        <v>917</v>
      </c>
      <c r="G751" s="17"/>
      <c r="H751" s="17"/>
      <c r="I751" s="17"/>
      <c r="J751" s="17"/>
      <c r="K751" s="17"/>
      <c r="L751">
        <f t="shared" si="63"/>
        <v>0</v>
      </c>
      <c r="N751">
        <f t="shared" si="64"/>
        <v>0</v>
      </c>
      <c r="O751">
        <f t="shared" si="65"/>
        <v>0</v>
      </c>
    </row>
    <row r="752" spans="2:15" ht="15" hidden="1">
      <c r="B752" s="47" t="s">
        <v>791</v>
      </c>
      <c r="C752" t="s">
        <v>47</v>
      </c>
      <c r="E752">
        <v>2001</v>
      </c>
      <c r="F752" s="45" t="s">
        <v>917</v>
      </c>
      <c r="G752" s="17"/>
      <c r="H752" s="17"/>
      <c r="I752" s="17"/>
      <c r="J752" s="17"/>
      <c r="K752" s="17"/>
      <c r="L752">
        <f t="shared" si="63"/>
        <v>0</v>
      </c>
      <c r="N752">
        <f t="shared" si="64"/>
        <v>0</v>
      </c>
      <c r="O752">
        <f t="shared" si="65"/>
        <v>0</v>
      </c>
    </row>
    <row r="753" spans="2:15" ht="15" hidden="1">
      <c r="B753" s="47" t="s">
        <v>792</v>
      </c>
      <c r="C753" t="s">
        <v>47</v>
      </c>
      <c r="E753">
        <v>2004</v>
      </c>
      <c r="F753" s="45" t="s">
        <v>917</v>
      </c>
      <c r="G753" s="17"/>
      <c r="H753" s="17"/>
      <c r="I753" s="17"/>
      <c r="J753" s="17"/>
      <c r="K753" s="17"/>
      <c r="L753">
        <f t="shared" si="63"/>
        <v>0</v>
      </c>
      <c r="N753">
        <f t="shared" si="64"/>
        <v>0</v>
      </c>
      <c r="O753">
        <f t="shared" si="65"/>
        <v>0</v>
      </c>
    </row>
    <row r="754" spans="2:15" ht="15" hidden="1">
      <c r="B754" s="47" t="s">
        <v>793</v>
      </c>
      <c r="C754" t="s">
        <v>47</v>
      </c>
      <c r="E754">
        <v>2001</v>
      </c>
      <c r="F754" s="45" t="s">
        <v>917</v>
      </c>
      <c r="G754" s="17"/>
      <c r="H754" s="17"/>
      <c r="I754" s="17"/>
      <c r="J754" s="17"/>
      <c r="K754" s="17"/>
      <c r="L754">
        <f t="shared" si="63"/>
        <v>0</v>
      </c>
      <c r="N754">
        <f t="shared" si="64"/>
        <v>0</v>
      </c>
      <c r="O754">
        <f t="shared" si="65"/>
        <v>0</v>
      </c>
    </row>
    <row r="755" spans="2:15" ht="15" hidden="1">
      <c r="B755" s="47" t="s">
        <v>794</v>
      </c>
      <c r="C755" t="s">
        <v>47</v>
      </c>
      <c r="E755">
        <v>2004</v>
      </c>
      <c r="F755" s="45" t="s">
        <v>917</v>
      </c>
      <c r="G755" s="17"/>
      <c r="H755" s="17"/>
      <c r="I755" s="17"/>
      <c r="J755" s="17"/>
      <c r="K755" s="17"/>
      <c r="L755">
        <f t="shared" si="63"/>
        <v>0</v>
      </c>
      <c r="N755">
        <f t="shared" si="64"/>
        <v>0</v>
      </c>
      <c r="O755">
        <f t="shared" si="65"/>
        <v>0</v>
      </c>
    </row>
    <row r="756" spans="2:15" ht="15" hidden="1">
      <c r="B756" s="47" t="s">
        <v>795</v>
      </c>
      <c r="C756" t="s">
        <v>34</v>
      </c>
      <c r="E756">
        <v>2003</v>
      </c>
      <c r="F756" s="45" t="s">
        <v>917</v>
      </c>
      <c r="G756" s="17"/>
      <c r="H756" s="17"/>
      <c r="I756" s="17"/>
      <c r="J756" s="17"/>
      <c r="K756" s="17"/>
      <c r="L756">
        <f t="shared" si="63"/>
        <v>0</v>
      </c>
      <c r="N756">
        <f t="shared" si="64"/>
        <v>0</v>
      </c>
      <c r="O756">
        <f t="shared" si="65"/>
        <v>0</v>
      </c>
    </row>
    <row r="757" spans="2:15" ht="15" hidden="1">
      <c r="B757" s="47" t="s">
        <v>796</v>
      </c>
      <c r="C757" t="s">
        <v>47</v>
      </c>
      <c r="E757">
        <v>2003</v>
      </c>
      <c r="F757" s="45" t="s">
        <v>917</v>
      </c>
      <c r="G757" s="17"/>
      <c r="H757" s="17"/>
      <c r="I757" s="17"/>
      <c r="J757" s="17"/>
      <c r="K757" s="17"/>
      <c r="L757">
        <f t="shared" si="63"/>
        <v>0</v>
      </c>
      <c r="N757">
        <f t="shared" si="64"/>
        <v>0</v>
      </c>
      <c r="O757">
        <f t="shared" si="65"/>
        <v>0</v>
      </c>
    </row>
    <row r="758" spans="2:15" ht="15" hidden="1">
      <c r="B758" s="47" t="s">
        <v>797</v>
      </c>
      <c r="C758" t="s">
        <v>47</v>
      </c>
      <c r="E758">
        <v>2002</v>
      </c>
      <c r="F758" s="45" t="s">
        <v>917</v>
      </c>
      <c r="G758" s="17"/>
      <c r="H758" s="17"/>
      <c r="I758" s="17"/>
      <c r="J758" s="17"/>
      <c r="K758" s="17"/>
      <c r="L758">
        <f t="shared" si="63"/>
        <v>0</v>
      </c>
      <c r="N758">
        <f t="shared" si="64"/>
        <v>0</v>
      </c>
      <c r="O758">
        <f t="shared" si="65"/>
        <v>0</v>
      </c>
    </row>
    <row r="759" spans="2:15" ht="15" hidden="1">
      <c r="B759" s="47" t="s">
        <v>798</v>
      </c>
      <c r="C759" t="s">
        <v>47</v>
      </c>
      <c r="E759">
        <v>2002</v>
      </c>
      <c r="F759" s="45" t="s">
        <v>917</v>
      </c>
      <c r="G759" s="17"/>
      <c r="H759" s="17"/>
      <c r="I759" s="17"/>
      <c r="J759" s="17"/>
      <c r="K759" s="17"/>
      <c r="L759">
        <f t="shared" si="63"/>
        <v>0</v>
      </c>
      <c r="N759">
        <f t="shared" si="64"/>
        <v>0</v>
      </c>
      <c r="O759">
        <f t="shared" si="65"/>
        <v>0</v>
      </c>
    </row>
    <row r="760" spans="2:15" ht="15" hidden="1">
      <c r="B760" s="47" t="s">
        <v>799</v>
      </c>
      <c r="C760" t="s">
        <v>47</v>
      </c>
      <c r="E760">
        <v>2003</v>
      </c>
      <c r="F760" s="45" t="s">
        <v>917</v>
      </c>
      <c r="G760" s="17"/>
      <c r="H760" s="17"/>
      <c r="I760" s="17"/>
      <c r="J760" s="17"/>
      <c r="K760" s="17"/>
      <c r="L760">
        <f t="shared" si="63"/>
        <v>0</v>
      </c>
      <c r="N760">
        <f t="shared" si="64"/>
        <v>0</v>
      </c>
      <c r="O760">
        <f t="shared" si="65"/>
        <v>0</v>
      </c>
    </row>
    <row r="761" spans="2:15" ht="15" hidden="1">
      <c r="B761" s="47" t="s">
        <v>800</v>
      </c>
      <c r="C761" t="s">
        <v>47</v>
      </c>
      <c r="E761">
        <v>2001</v>
      </c>
      <c r="F761" s="45" t="s">
        <v>917</v>
      </c>
      <c r="G761" s="17"/>
      <c r="H761" s="17"/>
      <c r="I761" s="17"/>
      <c r="J761" s="17"/>
      <c r="K761" s="17"/>
      <c r="L761">
        <f t="shared" si="63"/>
        <v>0</v>
      </c>
      <c r="N761">
        <f t="shared" si="64"/>
        <v>0</v>
      </c>
      <c r="O761">
        <f t="shared" si="65"/>
        <v>0</v>
      </c>
    </row>
    <row r="762" spans="2:15" ht="15" hidden="1">
      <c r="B762" s="47" t="s">
        <v>801</v>
      </c>
      <c r="C762" t="s">
        <v>47</v>
      </c>
      <c r="E762">
        <v>2002</v>
      </c>
      <c r="F762" s="45" t="s">
        <v>917</v>
      </c>
      <c r="G762" s="17"/>
      <c r="H762" s="17"/>
      <c r="I762" s="17"/>
      <c r="J762" s="17"/>
      <c r="K762" s="17"/>
      <c r="L762">
        <f t="shared" si="63"/>
        <v>0</v>
      </c>
      <c r="N762">
        <f t="shared" si="64"/>
        <v>0</v>
      </c>
      <c r="O762">
        <f t="shared" si="65"/>
        <v>0</v>
      </c>
    </row>
    <row r="763" spans="2:15" ht="15" hidden="1">
      <c r="B763" s="47" t="s">
        <v>802</v>
      </c>
      <c r="C763" t="s">
        <v>47</v>
      </c>
      <c r="E763">
        <v>2002</v>
      </c>
      <c r="F763" s="45" t="s">
        <v>917</v>
      </c>
      <c r="G763" s="17"/>
      <c r="H763" s="17"/>
      <c r="I763" s="17"/>
      <c r="J763" s="17"/>
      <c r="K763" s="17"/>
      <c r="L763">
        <f t="shared" si="63"/>
        <v>0</v>
      </c>
      <c r="N763">
        <f t="shared" si="64"/>
        <v>0</v>
      </c>
      <c r="O763">
        <f t="shared" si="65"/>
        <v>0</v>
      </c>
    </row>
    <row r="764" spans="2:11" ht="15">
      <c r="B764" s="47"/>
      <c r="F764" s="45"/>
      <c r="G764" s="17"/>
      <c r="H764" s="17"/>
      <c r="I764" s="17"/>
      <c r="J764" s="17"/>
      <c r="K764" s="17"/>
    </row>
    <row r="765" spans="2:11" ht="15">
      <c r="B765" s="47"/>
      <c r="F765" s="45"/>
      <c r="G765" s="17"/>
      <c r="H765" s="17"/>
      <c r="I765" s="17"/>
      <c r="J765" s="17"/>
      <c r="K765" s="17"/>
    </row>
    <row r="766" spans="2:15" ht="15">
      <c r="B766" s="47" t="s">
        <v>803</v>
      </c>
      <c r="C766" t="s">
        <v>686</v>
      </c>
      <c r="D766" t="s">
        <v>672</v>
      </c>
      <c r="E766">
        <v>2001</v>
      </c>
      <c r="F766" s="45" t="s">
        <v>919</v>
      </c>
      <c r="G766" s="17">
        <f>(VLOOKUP(B766,'[1]1G'!$C$1:$H$250,6,FALSE))</f>
        <v>20</v>
      </c>
      <c r="H766" s="17"/>
      <c r="I766" s="17"/>
      <c r="J766" s="17"/>
      <c r="K766" s="17"/>
      <c r="L766">
        <f>SUM(G766:K766,-M761)</f>
        <v>20</v>
      </c>
      <c r="N766">
        <f t="shared" si="64"/>
        <v>20</v>
      </c>
      <c r="O766">
        <f t="shared" si="65"/>
        <v>1</v>
      </c>
    </row>
    <row r="767" spans="2:15" ht="15">
      <c r="B767" s="47" t="s">
        <v>804</v>
      </c>
      <c r="C767" t="s">
        <v>49</v>
      </c>
      <c r="D767" t="s">
        <v>701</v>
      </c>
      <c r="E767">
        <v>2001</v>
      </c>
      <c r="F767" s="45" t="s">
        <v>919</v>
      </c>
      <c r="G767" s="17">
        <f>(VLOOKUP(B767,'[1]1G'!$C$1:$H$250,6,FALSE))</f>
        <v>18</v>
      </c>
      <c r="H767" s="17"/>
      <c r="I767" s="17"/>
      <c r="J767" s="17"/>
      <c r="K767" s="17"/>
      <c r="L767">
        <f>SUM(G767:K767,-M762)</f>
        <v>18</v>
      </c>
      <c r="N767">
        <f t="shared" si="64"/>
        <v>18</v>
      </c>
      <c r="O767">
        <f t="shared" si="65"/>
        <v>1</v>
      </c>
    </row>
    <row r="768" spans="2:15" ht="15">
      <c r="B768" s="43" t="s">
        <v>805</v>
      </c>
      <c r="C768" t="s">
        <v>918</v>
      </c>
      <c r="D768">
        <v>0</v>
      </c>
      <c r="E768">
        <v>2001</v>
      </c>
      <c r="F768" s="45" t="s">
        <v>919</v>
      </c>
      <c r="G768" s="17">
        <f>(VLOOKUP(B768,'[1]1G'!$C$1:$H$250,6,FALSE))</f>
        <v>16</v>
      </c>
      <c r="H768" s="17"/>
      <c r="I768" s="17"/>
      <c r="J768" s="17"/>
      <c r="K768" s="17"/>
      <c r="L768">
        <f>SUM(G768:K768,-M763)</f>
        <v>16</v>
      </c>
      <c r="N768">
        <f t="shared" si="64"/>
        <v>16</v>
      </c>
      <c r="O768">
        <f t="shared" si="65"/>
        <v>1</v>
      </c>
    </row>
    <row r="769" spans="2:15" ht="15">
      <c r="B769" s="43" t="s">
        <v>806</v>
      </c>
      <c r="C769" t="s">
        <v>918</v>
      </c>
      <c r="D769">
        <v>0</v>
      </c>
      <c r="E769">
        <v>2001</v>
      </c>
      <c r="F769" s="45" t="s">
        <v>919</v>
      </c>
      <c r="G769" s="17">
        <f>(VLOOKUP(B769,'[1]1G'!$C$1:$H$250,6,FALSE))</f>
        <v>14</v>
      </c>
      <c r="H769" s="17"/>
      <c r="I769" s="17"/>
      <c r="J769" s="17"/>
      <c r="K769" s="17"/>
      <c r="L769">
        <f aca="true" t="shared" si="66" ref="L769:L831">SUM(G769:K769,-M766)</f>
        <v>14</v>
      </c>
      <c r="N769">
        <f t="shared" si="64"/>
        <v>14</v>
      </c>
      <c r="O769">
        <f t="shared" si="65"/>
        <v>1</v>
      </c>
    </row>
    <row r="770" spans="2:15" ht="15">
      <c r="B770" s="43" t="s">
        <v>807</v>
      </c>
      <c r="C770" t="s">
        <v>32</v>
      </c>
      <c r="D770">
        <v>0</v>
      </c>
      <c r="E770">
        <v>2001</v>
      </c>
      <c r="F770" s="45" t="s">
        <v>919</v>
      </c>
      <c r="G770" s="17">
        <f>(VLOOKUP(B770,'[1]1G'!$C$1:$H$250,6,FALSE))</f>
        <v>13</v>
      </c>
      <c r="H770" s="17"/>
      <c r="I770" s="17"/>
      <c r="J770" s="17"/>
      <c r="K770" s="17"/>
      <c r="L770">
        <f t="shared" si="66"/>
        <v>13</v>
      </c>
      <c r="N770">
        <f t="shared" si="64"/>
        <v>13</v>
      </c>
      <c r="O770">
        <f t="shared" si="65"/>
        <v>1</v>
      </c>
    </row>
    <row r="771" spans="2:15" ht="15">
      <c r="B771" s="47" t="s">
        <v>808</v>
      </c>
      <c r="C771" t="s">
        <v>49</v>
      </c>
      <c r="D771" t="s">
        <v>701</v>
      </c>
      <c r="E771">
        <v>2003</v>
      </c>
      <c r="F771" s="45" t="s">
        <v>919</v>
      </c>
      <c r="G771" s="17">
        <f>(VLOOKUP(B771,'[1]1G'!$C$1:$H$250,6,FALSE))</f>
        <v>12</v>
      </c>
      <c r="H771" s="17"/>
      <c r="I771" s="17"/>
      <c r="J771" s="17"/>
      <c r="K771" s="17"/>
      <c r="L771">
        <f t="shared" si="66"/>
        <v>12</v>
      </c>
      <c r="N771">
        <f t="shared" si="64"/>
        <v>12</v>
      </c>
      <c r="O771">
        <f t="shared" si="65"/>
        <v>1</v>
      </c>
    </row>
    <row r="772" spans="2:15" ht="15">
      <c r="B772" s="43" t="s">
        <v>809</v>
      </c>
      <c r="C772" t="s">
        <v>918</v>
      </c>
      <c r="D772">
        <v>0</v>
      </c>
      <c r="E772">
        <v>2001</v>
      </c>
      <c r="F772" s="45" t="s">
        <v>919</v>
      </c>
      <c r="G772" s="17">
        <f>(VLOOKUP(B772,'[1]1G'!$C$1:$H$250,6,FALSE))</f>
        <v>11</v>
      </c>
      <c r="H772" s="17"/>
      <c r="I772" s="17"/>
      <c r="J772" s="17"/>
      <c r="K772" s="17"/>
      <c r="L772">
        <f t="shared" si="66"/>
        <v>11</v>
      </c>
      <c r="N772">
        <f t="shared" si="64"/>
        <v>11</v>
      </c>
      <c r="O772">
        <f t="shared" si="65"/>
        <v>1</v>
      </c>
    </row>
    <row r="773" spans="2:15" ht="15">
      <c r="B773" s="43" t="s">
        <v>810</v>
      </c>
      <c r="C773" t="s">
        <v>918</v>
      </c>
      <c r="D773">
        <v>0</v>
      </c>
      <c r="E773">
        <v>2001</v>
      </c>
      <c r="F773" s="45" t="s">
        <v>919</v>
      </c>
      <c r="G773" s="17">
        <f>(VLOOKUP(B773,'[1]1G'!$C$1:$H$250,6,FALSE))</f>
        <v>10</v>
      </c>
      <c r="H773" s="17"/>
      <c r="I773" s="17"/>
      <c r="J773" s="17"/>
      <c r="K773" s="17"/>
      <c r="L773">
        <f t="shared" si="66"/>
        <v>10</v>
      </c>
      <c r="N773">
        <f t="shared" si="64"/>
        <v>10</v>
      </c>
      <c r="O773">
        <f t="shared" si="65"/>
        <v>1</v>
      </c>
    </row>
    <row r="774" spans="2:15" ht="15">
      <c r="B774" s="43" t="s">
        <v>811</v>
      </c>
      <c r="C774" t="s">
        <v>918</v>
      </c>
      <c r="D774">
        <v>0</v>
      </c>
      <c r="E774">
        <v>2001</v>
      </c>
      <c r="F774" s="45" t="s">
        <v>919</v>
      </c>
      <c r="G774" s="17">
        <f>(VLOOKUP(B774,'[1]1G'!$C$1:$H$250,6,FALSE))</f>
        <v>9</v>
      </c>
      <c r="H774" s="17"/>
      <c r="I774" s="17"/>
      <c r="J774" s="17"/>
      <c r="K774" s="17"/>
      <c r="L774">
        <f t="shared" si="66"/>
        <v>9</v>
      </c>
      <c r="N774">
        <f t="shared" si="64"/>
        <v>9</v>
      </c>
      <c r="O774">
        <f t="shared" si="65"/>
        <v>1</v>
      </c>
    </row>
    <row r="775" spans="2:15" ht="15">
      <c r="B775" s="43" t="s">
        <v>812</v>
      </c>
      <c r="C775" t="s">
        <v>32</v>
      </c>
      <c r="D775">
        <v>0</v>
      </c>
      <c r="E775">
        <v>2001</v>
      </c>
      <c r="F775" s="45" t="s">
        <v>919</v>
      </c>
      <c r="G775" s="17">
        <f>(VLOOKUP(B775,'[1]1G'!$C$1:$H$250,6,FALSE))</f>
        <v>8</v>
      </c>
      <c r="H775" s="17"/>
      <c r="I775" s="17"/>
      <c r="J775" s="17"/>
      <c r="K775" s="17"/>
      <c r="L775">
        <f t="shared" si="66"/>
        <v>8</v>
      </c>
      <c r="N775">
        <f t="shared" si="64"/>
        <v>8</v>
      </c>
      <c r="O775">
        <f t="shared" si="65"/>
        <v>1</v>
      </c>
    </row>
    <row r="776" spans="2:15" ht="15">
      <c r="B776" s="43" t="s">
        <v>813</v>
      </c>
      <c r="C776" t="s">
        <v>918</v>
      </c>
      <c r="D776">
        <v>0</v>
      </c>
      <c r="E776">
        <v>2001</v>
      </c>
      <c r="F776" s="45" t="s">
        <v>919</v>
      </c>
      <c r="G776" s="17">
        <f>(VLOOKUP(B776,'[1]1G'!$C$1:$H$250,6,FALSE))</f>
        <v>7</v>
      </c>
      <c r="H776" s="17"/>
      <c r="I776" s="17"/>
      <c r="J776" s="17"/>
      <c r="K776" s="17"/>
      <c r="L776">
        <f t="shared" si="66"/>
        <v>7</v>
      </c>
      <c r="N776">
        <f t="shared" si="64"/>
        <v>7</v>
      </c>
      <c r="O776">
        <f t="shared" si="65"/>
        <v>1</v>
      </c>
    </row>
    <row r="777" spans="2:15" ht="15" hidden="1">
      <c r="B777" s="47" t="s">
        <v>814</v>
      </c>
      <c r="C777" t="s">
        <v>47</v>
      </c>
      <c r="E777">
        <v>2005</v>
      </c>
      <c r="F777" s="45" t="s">
        <v>919</v>
      </c>
      <c r="G777" s="17"/>
      <c r="H777" s="17"/>
      <c r="I777" s="17"/>
      <c r="J777" s="17"/>
      <c r="K777" s="17"/>
      <c r="L777">
        <f t="shared" si="66"/>
        <v>0</v>
      </c>
      <c r="N777">
        <f t="shared" si="64"/>
        <v>0</v>
      </c>
      <c r="O777">
        <f t="shared" si="65"/>
        <v>0</v>
      </c>
    </row>
    <row r="778" spans="2:15" ht="15" hidden="1">
      <c r="B778" s="47" t="s">
        <v>815</v>
      </c>
      <c r="C778" t="s">
        <v>47</v>
      </c>
      <c r="E778">
        <v>2006</v>
      </c>
      <c r="F778" s="45" t="s">
        <v>919</v>
      </c>
      <c r="G778" s="17"/>
      <c r="H778" s="17"/>
      <c r="I778" s="17"/>
      <c r="J778" s="17"/>
      <c r="K778" s="17"/>
      <c r="L778">
        <f t="shared" si="66"/>
        <v>0</v>
      </c>
      <c r="N778">
        <f t="shared" si="64"/>
        <v>0</v>
      </c>
      <c r="O778">
        <f t="shared" si="65"/>
        <v>0</v>
      </c>
    </row>
    <row r="779" spans="2:15" ht="15" hidden="1">
      <c r="B779" s="47" t="s">
        <v>816</v>
      </c>
      <c r="C779" t="s">
        <v>47</v>
      </c>
      <c r="E779">
        <v>2003</v>
      </c>
      <c r="F779" s="45" t="s">
        <v>919</v>
      </c>
      <c r="G779" s="17"/>
      <c r="H779" s="17"/>
      <c r="I779" s="17"/>
      <c r="J779" s="17"/>
      <c r="K779" s="17"/>
      <c r="L779">
        <f t="shared" si="66"/>
        <v>0</v>
      </c>
      <c r="N779">
        <f t="shared" si="64"/>
        <v>0</v>
      </c>
      <c r="O779">
        <f t="shared" si="65"/>
        <v>0</v>
      </c>
    </row>
    <row r="780" spans="2:15" ht="15" hidden="1">
      <c r="B780" s="47" t="s">
        <v>817</v>
      </c>
      <c r="C780" t="s">
        <v>47</v>
      </c>
      <c r="E780">
        <v>2001</v>
      </c>
      <c r="F780" s="45" t="s">
        <v>919</v>
      </c>
      <c r="G780" s="17"/>
      <c r="H780" s="17"/>
      <c r="I780" s="17"/>
      <c r="J780" s="17"/>
      <c r="K780" s="17"/>
      <c r="L780">
        <f t="shared" si="66"/>
        <v>0</v>
      </c>
      <c r="N780">
        <f t="shared" si="64"/>
        <v>0</v>
      </c>
      <c r="O780">
        <f t="shared" si="65"/>
        <v>0</v>
      </c>
    </row>
    <row r="781" spans="2:15" ht="15" hidden="1">
      <c r="B781" s="47" t="s">
        <v>818</v>
      </c>
      <c r="C781" t="s">
        <v>47</v>
      </c>
      <c r="E781">
        <v>2003</v>
      </c>
      <c r="F781" s="45" t="s">
        <v>919</v>
      </c>
      <c r="G781" s="17"/>
      <c r="H781" s="17"/>
      <c r="I781" s="17"/>
      <c r="J781" s="17"/>
      <c r="K781" s="17"/>
      <c r="L781">
        <f t="shared" si="66"/>
        <v>0</v>
      </c>
      <c r="N781">
        <f t="shared" si="64"/>
        <v>0</v>
      </c>
      <c r="O781">
        <f t="shared" si="65"/>
        <v>0</v>
      </c>
    </row>
    <row r="782" spans="2:15" ht="15" hidden="1">
      <c r="B782" s="47" t="s">
        <v>819</v>
      </c>
      <c r="C782" t="s">
        <v>34</v>
      </c>
      <c r="E782">
        <v>2006</v>
      </c>
      <c r="F782" s="45" t="s">
        <v>919</v>
      </c>
      <c r="G782" s="17"/>
      <c r="H782" s="17"/>
      <c r="I782" s="17"/>
      <c r="J782" s="17"/>
      <c r="K782" s="17"/>
      <c r="L782">
        <f t="shared" si="66"/>
        <v>0</v>
      </c>
      <c r="N782">
        <f t="shared" si="64"/>
        <v>0</v>
      </c>
      <c r="O782">
        <f t="shared" si="65"/>
        <v>0</v>
      </c>
    </row>
    <row r="783" spans="2:15" ht="15" hidden="1">
      <c r="B783" s="47" t="s">
        <v>820</v>
      </c>
      <c r="C783" t="s">
        <v>47</v>
      </c>
      <c r="E783">
        <v>2005</v>
      </c>
      <c r="F783" s="45" t="s">
        <v>919</v>
      </c>
      <c r="G783" s="17"/>
      <c r="H783" s="17"/>
      <c r="I783" s="17"/>
      <c r="J783" s="17"/>
      <c r="K783" s="17"/>
      <c r="L783">
        <f t="shared" si="66"/>
        <v>0</v>
      </c>
      <c r="N783">
        <f t="shared" si="64"/>
        <v>0</v>
      </c>
      <c r="O783">
        <f t="shared" si="65"/>
        <v>0</v>
      </c>
    </row>
    <row r="784" spans="2:15" ht="15" hidden="1">
      <c r="B784" s="47" t="s">
        <v>821</v>
      </c>
      <c r="C784" t="s">
        <v>47</v>
      </c>
      <c r="E784">
        <v>2005</v>
      </c>
      <c r="F784" s="45" t="s">
        <v>919</v>
      </c>
      <c r="G784" s="17"/>
      <c r="H784" s="17"/>
      <c r="I784" s="17"/>
      <c r="J784" s="17"/>
      <c r="K784" s="17"/>
      <c r="L784">
        <f t="shared" si="66"/>
        <v>0</v>
      </c>
      <c r="N784">
        <f t="shared" si="64"/>
        <v>0</v>
      </c>
      <c r="O784">
        <f t="shared" si="65"/>
        <v>0</v>
      </c>
    </row>
    <row r="785" spans="2:15" ht="15" hidden="1">
      <c r="B785" s="47" t="s">
        <v>822</v>
      </c>
      <c r="C785" t="s">
        <v>47</v>
      </c>
      <c r="E785">
        <v>2001</v>
      </c>
      <c r="F785" s="45" t="s">
        <v>919</v>
      </c>
      <c r="G785" s="17"/>
      <c r="H785" s="17"/>
      <c r="I785" s="17"/>
      <c r="J785" s="17"/>
      <c r="K785" s="17"/>
      <c r="L785">
        <f t="shared" si="66"/>
        <v>0</v>
      </c>
      <c r="N785">
        <f t="shared" si="64"/>
        <v>0</v>
      </c>
      <c r="O785">
        <f t="shared" si="65"/>
        <v>0</v>
      </c>
    </row>
    <row r="786" spans="2:15" ht="15" hidden="1">
      <c r="B786" s="47" t="s">
        <v>823</v>
      </c>
      <c r="C786" t="s">
        <v>29</v>
      </c>
      <c r="E786">
        <v>2002</v>
      </c>
      <c r="F786" s="45" t="s">
        <v>919</v>
      </c>
      <c r="G786" s="17"/>
      <c r="H786" s="17"/>
      <c r="I786" s="17"/>
      <c r="J786" s="17"/>
      <c r="K786" s="17"/>
      <c r="L786">
        <f t="shared" si="66"/>
        <v>0</v>
      </c>
      <c r="N786">
        <f t="shared" si="64"/>
        <v>0</v>
      </c>
      <c r="O786">
        <f t="shared" si="65"/>
        <v>0</v>
      </c>
    </row>
    <row r="787" spans="2:15" ht="15" hidden="1">
      <c r="B787" s="47" t="s">
        <v>824</v>
      </c>
      <c r="C787" t="s">
        <v>47</v>
      </c>
      <c r="E787">
        <v>2005</v>
      </c>
      <c r="F787" s="45" t="s">
        <v>919</v>
      </c>
      <c r="G787" s="17"/>
      <c r="H787" s="17"/>
      <c r="I787" s="17"/>
      <c r="J787" s="17"/>
      <c r="K787" s="17"/>
      <c r="L787">
        <f t="shared" si="66"/>
        <v>0</v>
      </c>
      <c r="N787">
        <f t="shared" si="64"/>
        <v>0</v>
      </c>
      <c r="O787">
        <f t="shared" si="65"/>
        <v>0</v>
      </c>
    </row>
    <row r="788" spans="2:15" ht="15" hidden="1">
      <c r="B788" s="47" t="s">
        <v>825</v>
      </c>
      <c r="C788" t="s">
        <v>47</v>
      </c>
      <c r="E788">
        <v>2001</v>
      </c>
      <c r="F788" s="45" t="s">
        <v>919</v>
      </c>
      <c r="G788" s="17"/>
      <c r="H788" s="17"/>
      <c r="I788" s="17"/>
      <c r="J788" s="17"/>
      <c r="K788" s="17"/>
      <c r="L788">
        <f t="shared" si="66"/>
        <v>0</v>
      </c>
      <c r="N788">
        <f t="shared" si="64"/>
        <v>0</v>
      </c>
      <c r="O788">
        <f t="shared" si="65"/>
        <v>0</v>
      </c>
    </row>
    <row r="789" spans="2:15" ht="15" hidden="1">
      <c r="B789" s="47" t="s">
        <v>826</v>
      </c>
      <c r="C789" t="s">
        <v>47</v>
      </c>
      <c r="E789">
        <v>2006</v>
      </c>
      <c r="F789" s="45" t="s">
        <v>919</v>
      </c>
      <c r="G789" s="17"/>
      <c r="H789" s="17"/>
      <c r="I789" s="17"/>
      <c r="J789" s="17"/>
      <c r="K789" s="17"/>
      <c r="L789">
        <f t="shared" si="66"/>
        <v>0</v>
      </c>
      <c r="N789">
        <f t="shared" si="64"/>
        <v>0</v>
      </c>
      <c r="O789">
        <f t="shared" si="65"/>
        <v>0</v>
      </c>
    </row>
    <row r="790" spans="2:15" ht="15" hidden="1">
      <c r="B790" s="47" t="s">
        <v>827</v>
      </c>
      <c r="C790" t="s">
        <v>47</v>
      </c>
      <c r="E790">
        <v>2004</v>
      </c>
      <c r="F790" s="45" t="s">
        <v>919</v>
      </c>
      <c r="G790" s="17"/>
      <c r="H790" s="17"/>
      <c r="I790" s="17"/>
      <c r="J790" s="17"/>
      <c r="K790" s="17"/>
      <c r="L790">
        <f t="shared" si="66"/>
        <v>0</v>
      </c>
      <c r="N790">
        <f t="shared" si="64"/>
        <v>0</v>
      </c>
      <c r="O790">
        <f t="shared" si="65"/>
        <v>0</v>
      </c>
    </row>
    <row r="791" spans="2:15" ht="15" hidden="1">
      <c r="B791" s="47" t="s">
        <v>828</v>
      </c>
      <c r="C791" t="s">
        <v>47</v>
      </c>
      <c r="E791">
        <v>2006</v>
      </c>
      <c r="F791" s="45" t="s">
        <v>919</v>
      </c>
      <c r="G791" s="17"/>
      <c r="H791" s="17"/>
      <c r="I791" s="17"/>
      <c r="J791" s="17"/>
      <c r="K791" s="17"/>
      <c r="L791">
        <f t="shared" si="66"/>
        <v>0</v>
      </c>
      <c r="N791">
        <f t="shared" si="64"/>
        <v>0</v>
      </c>
      <c r="O791">
        <f t="shared" si="65"/>
        <v>0</v>
      </c>
    </row>
    <row r="792" spans="2:15" ht="15" hidden="1">
      <c r="B792" s="47" t="s">
        <v>829</v>
      </c>
      <c r="C792" t="s">
        <v>47</v>
      </c>
      <c r="E792">
        <v>2001</v>
      </c>
      <c r="F792" s="45" t="s">
        <v>919</v>
      </c>
      <c r="G792" s="17"/>
      <c r="H792" s="17"/>
      <c r="I792" s="17"/>
      <c r="J792" s="17"/>
      <c r="K792" s="17"/>
      <c r="L792">
        <f t="shared" si="66"/>
        <v>0</v>
      </c>
      <c r="N792">
        <f t="shared" si="64"/>
        <v>0</v>
      </c>
      <c r="O792">
        <f t="shared" si="65"/>
        <v>0</v>
      </c>
    </row>
    <row r="793" spans="2:15" ht="15" hidden="1">
      <c r="B793" s="47" t="s">
        <v>830</v>
      </c>
      <c r="C793" t="s">
        <v>47</v>
      </c>
      <c r="E793">
        <v>2004</v>
      </c>
      <c r="F793" s="45" t="s">
        <v>919</v>
      </c>
      <c r="G793" s="17"/>
      <c r="H793" s="17"/>
      <c r="I793" s="17"/>
      <c r="J793" s="17"/>
      <c r="K793" s="17"/>
      <c r="L793">
        <f t="shared" si="66"/>
        <v>0</v>
      </c>
      <c r="N793">
        <f t="shared" si="64"/>
        <v>0</v>
      </c>
      <c r="O793">
        <f t="shared" si="65"/>
        <v>0</v>
      </c>
    </row>
    <row r="794" spans="2:15" ht="15" hidden="1">
      <c r="B794" s="47" t="s">
        <v>831</v>
      </c>
      <c r="C794" t="s">
        <v>47</v>
      </c>
      <c r="E794">
        <v>2003</v>
      </c>
      <c r="F794" s="45" t="s">
        <v>919</v>
      </c>
      <c r="G794" s="17"/>
      <c r="H794" s="17"/>
      <c r="I794" s="17"/>
      <c r="J794" s="17"/>
      <c r="K794" s="17"/>
      <c r="L794">
        <f t="shared" si="66"/>
        <v>0</v>
      </c>
      <c r="N794">
        <f t="shared" si="64"/>
        <v>0</v>
      </c>
      <c r="O794">
        <f t="shared" si="65"/>
        <v>0</v>
      </c>
    </row>
    <row r="795" spans="2:15" ht="15" hidden="1">
      <c r="B795" s="47" t="s">
        <v>832</v>
      </c>
      <c r="C795" t="s">
        <v>47</v>
      </c>
      <c r="E795">
        <v>2001</v>
      </c>
      <c r="F795" s="45" t="s">
        <v>919</v>
      </c>
      <c r="G795" s="17"/>
      <c r="H795" s="17"/>
      <c r="I795" s="17"/>
      <c r="J795" s="17"/>
      <c r="K795" s="17"/>
      <c r="L795">
        <f t="shared" si="66"/>
        <v>0</v>
      </c>
      <c r="N795">
        <f t="shared" si="64"/>
        <v>0</v>
      </c>
      <c r="O795">
        <f t="shared" si="65"/>
        <v>0</v>
      </c>
    </row>
    <row r="796" spans="2:15" ht="15" hidden="1">
      <c r="B796" s="47" t="s">
        <v>833</v>
      </c>
      <c r="C796" t="s">
        <v>47</v>
      </c>
      <c r="E796">
        <v>2004</v>
      </c>
      <c r="F796" s="45" t="s">
        <v>919</v>
      </c>
      <c r="G796" s="17"/>
      <c r="H796" s="17"/>
      <c r="I796" s="17"/>
      <c r="J796" s="17"/>
      <c r="K796" s="17"/>
      <c r="L796">
        <f t="shared" si="66"/>
        <v>0</v>
      </c>
      <c r="N796">
        <f t="shared" si="64"/>
        <v>0</v>
      </c>
      <c r="O796">
        <f t="shared" si="65"/>
        <v>0</v>
      </c>
    </row>
    <row r="797" spans="2:15" ht="15" hidden="1">
      <c r="B797" s="47" t="s">
        <v>834</v>
      </c>
      <c r="C797" t="s">
        <v>47</v>
      </c>
      <c r="E797">
        <v>2005</v>
      </c>
      <c r="F797" s="45" t="s">
        <v>919</v>
      </c>
      <c r="G797" s="17"/>
      <c r="H797" s="17"/>
      <c r="I797" s="17"/>
      <c r="J797" s="17"/>
      <c r="K797" s="17"/>
      <c r="L797">
        <f t="shared" si="66"/>
        <v>0</v>
      </c>
      <c r="N797">
        <f t="shared" si="64"/>
        <v>0</v>
      </c>
      <c r="O797">
        <f t="shared" si="65"/>
        <v>0</v>
      </c>
    </row>
    <row r="798" spans="2:15" ht="15" hidden="1">
      <c r="B798" s="47" t="s">
        <v>835</v>
      </c>
      <c r="C798" t="s">
        <v>31</v>
      </c>
      <c r="E798">
        <v>2002</v>
      </c>
      <c r="F798" s="45" t="s">
        <v>919</v>
      </c>
      <c r="G798" s="17"/>
      <c r="H798" s="17"/>
      <c r="I798" s="17"/>
      <c r="J798" s="17"/>
      <c r="K798" s="17"/>
      <c r="L798">
        <f t="shared" si="66"/>
        <v>0</v>
      </c>
      <c r="N798">
        <f t="shared" si="64"/>
        <v>0</v>
      </c>
      <c r="O798">
        <f t="shared" si="65"/>
        <v>0</v>
      </c>
    </row>
    <row r="799" spans="2:15" ht="15" hidden="1">
      <c r="B799" s="47" t="s">
        <v>836</v>
      </c>
      <c r="C799" t="s">
        <v>47</v>
      </c>
      <c r="E799">
        <v>2004</v>
      </c>
      <c r="F799" s="45" t="s">
        <v>919</v>
      </c>
      <c r="G799" s="17"/>
      <c r="H799" s="17"/>
      <c r="I799" s="17"/>
      <c r="J799" s="17"/>
      <c r="K799" s="17"/>
      <c r="L799">
        <f t="shared" si="66"/>
        <v>0</v>
      </c>
      <c r="N799">
        <f t="shared" si="64"/>
        <v>0</v>
      </c>
      <c r="O799">
        <f t="shared" si="65"/>
        <v>0</v>
      </c>
    </row>
    <row r="800" spans="2:15" ht="15" hidden="1">
      <c r="B800" s="47" t="s">
        <v>837</v>
      </c>
      <c r="C800" t="s">
        <v>47</v>
      </c>
      <c r="E800">
        <v>2003</v>
      </c>
      <c r="F800" s="45" t="s">
        <v>919</v>
      </c>
      <c r="G800" s="17"/>
      <c r="H800" s="17"/>
      <c r="I800" s="17"/>
      <c r="J800" s="17"/>
      <c r="K800" s="17"/>
      <c r="L800">
        <f t="shared" si="66"/>
        <v>0</v>
      </c>
      <c r="N800">
        <f t="shared" si="64"/>
        <v>0</v>
      </c>
      <c r="O800">
        <f t="shared" si="65"/>
        <v>0</v>
      </c>
    </row>
    <row r="801" spans="2:15" ht="15" hidden="1">
      <c r="B801" s="47" t="s">
        <v>838</v>
      </c>
      <c r="C801" t="s">
        <v>32</v>
      </c>
      <c r="E801">
        <v>2002</v>
      </c>
      <c r="F801" s="45" t="s">
        <v>919</v>
      </c>
      <c r="G801" s="17"/>
      <c r="H801" s="17"/>
      <c r="I801" s="17"/>
      <c r="J801" s="17"/>
      <c r="K801" s="17"/>
      <c r="L801">
        <f t="shared" si="66"/>
        <v>0</v>
      </c>
      <c r="N801">
        <f t="shared" si="64"/>
        <v>0</v>
      </c>
      <c r="O801">
        <f t="shared" si="65"/>
        <v>0</v>
      </c>
    </row>
    <row r="802" spans="2:15" ht="15" hidden="1">
      <c r="B802" s="47" t="s">
        <v>839</v>
      </c>
      <c r="C802" t="s">
        <v>47</v>
      </c>
      <c r="E802">
        <v>2002</v>
      </c>
      <c r="F802" s="45" t="s">
        <v>919</v>
      </c>
      <c r="G802" s="17"/>
      <c r="H802" s="17"/>
      <c r="I802" s="17"/>
      <c r="J802" s="17"/>
      <c r="K802" s="17"/>
      <c r="L802">
        <f t="shared" si="66"/>
        <v>0</v>
      </c>
      <c r="N802">
        <f t="shared" si="64"/>
        <v>0</v>
      </c>
      <c r="O802">
        <f t="shared" si="65"/>
        <v>0</v>
      </c>
    </row>
    <row r="803" spans="2:15" ht="15" hidden="1">
      <c r="B803" s="47" t="s">
        <v>840</v>
      </c>
      <c r="C803" t="s">
        <v>47</v>
      </c>
      <c r="E803">
        <v>2003</v>
      </c>
      <c r="F803" s="45" t="s">
        <v>919</v>
      </c>
      <c r="G803" s="17"/>
      <c r="H803" s="17"/>
      <c r="I803" s="17"/>
      <c r="J803" s="17"/>
      <c r="K803" s="17"/>
      <c r="L803">
        <f t="shared" si="66"/>
        <v>0</v>
      </c>
      <c r="N803">
        <f aca="true" t="shared" si="67" ref="N803:N869">SUM(G803:K803)</f>
        <v>0</v>
      </c>
      <c r="O803">
        <f t="shared" si="65"/>
        <v>0</v>
      </c>
    </row>
    <row r="804" spans="2:15" ht="15" hidden="1">
      <c r="B804" s="47" t="s">
        <v>841</v>
      </c>
      <c r="C804" t="s">
        <v>47</v>
      </c>
      <c r="E804">
        <v>2002</v>
      </c>
      <c r="F804" s="45" t="s">
        <v>919</v>
      </c>
      <c r="G804" s="17"/>
      <c r="H804" s="17"/>
      <c r="I804" s="17"/>
      <c r="J804" s="17"/>
      <c r="K804" s="17"/>
      <c r="L804">
        <f t="shared" si="66"/>
        <v>0</v>
      </c>
      <c r="N804">
        <f t="shared" si="67"/>
        <v>0</v>
      </c>
      <c r="O804">
        <f t="shared" si="65"/>
        <v>0</v>
      </c>
    </row>
    <row r="805" spans="2:15" ht="15" hidden="1">
      <c r="B805" s="47" t="s">
        <v>842</v>
      </c>
      <c r="C805" t="s">
        <v>47</v>
      </c>
      <c r="E805">
        <v>2003</v>
      </c>
      <c r="F805" s="45" t="s">
        <v>919</v>
      </c>
      <c r="G805" s="17"/>
      <c r="H805" s="17"/>
      <c r="I805" s="17"/>
      <c r="J805" s="17"/>
      <c r="K805" s="17"/>
      <c r="L805">
        <f t="shared" si="66"/>
        <v>0</v>
      </c>
      <c r="N805">
        <f t="shared" si="67"/>
        <v>0</v>
      </c>
      <c r="O805">
        <f t="shared" si="65"/>
        <v>0</v>
      </c>
    </row>
    <row r="806" spans="2:15" ht="15" hidden="1">
      <c r="B806" s="47" t="s">
        <v>843</v>
      </c>
      <c r="C806" t="s">
        <v>47</v>
      </c>
      <c r="E806">
        <v>2002</v>
      </c>
      <c r="F806" s="45" t="s">
        <v>919</v>
      </c>
      <c r="G806" s="17"/>
      <c r="H806" s="17"/>
      <c r="I806" s="17"/>
      <c r="J806" s="17"/>
      <c r="K806" s="17"/>
      <c r="L806">
        <f t="shared" si="66"/>
        <v>0</v>
      </c>
      <c r="N806">
        <f t="shared" si="67"/>
        <v>0</v>
      </c>
      <c r="O806">
        <f aca="true" t="shared" si="68" ref="O806:O872">COUNTIF(G806:K806,"&gt;=1")</f>
        <v>0</v>
      </c>
    </row>
    <row r="807" spans="2:15" ht="15" hidden="1">
      <c r="B807" s="47" t="s">
        <v>844</v>
      </c>
      <c r="C807" t="s">
        <v>47</v>
      </c>
      <c r="E807">
        <v>2003</v>
      </c>
      <c r="F807" s="45" t="s">
        <v>919</v>
      </c>
      <c r="G807" s="17"/>
      <c r="H807" s="17"/>
      <c r="I807" s="17"/>
      <c r="J807" s="17"/>
      <c r="K807" s="17"/>
      <c r="L807">
        <f t="shared" si="66"/>
        <v>0</v>
      </c>
      <c r="N807">
        <f t="shared" si="67"/>
        <v>0</v>
      </c>
      <c r="O807">
        <f t="shared" si="68"/>
        <v>0</v>
      </c>
    </row>
    <row r="808" spans="2:15" ht="15" hidden="1">
      <c r="B808" s="47" t="s">
        <v>845</v>
      </c>
      <c r="C808" t="s">
        <v>47</v>
      </c>
      <c r="E808">
        <v>2004</v>
      </c>
      <c r="F808" s="45" t="s">
        <v>919</v>
      </c>
      <c r="G808" s="17"/>
      <c r="H808" s="17"/>
      <c r="I808" s="17"/>
      <c r="J808" s="17"/>
      <c r="K808" s="17"/>
      <c r="L808">
        <f t="shared" si="66"/>
        <v>0</v>
      </c>
      <c r="N808">
        <f t="shared" si="67"/>
        <v>0</v>
      </c>
      <c r="O808">
        <f t="shared" si="68"/>
        <v>0</v>
      </c>
    </row>
    <row r="809" spans="2:15" ht="15" hidden="1">
      <c r="B809" s="47" t="s">
        <v>846</v>
      </c>
      <c r="C809" t="s">
        <v>49</v>
      </c>
      <c r="E809">
        <v>2003</v>
      </c>
      <c r="F809" s="45" t="s">
        <v>919</v>
      </c>
      <c r="G809" s="17"/>
      <c r="H809" s="17"/>
      <c r="I809" s="17"/>
      <c r="J809" s="17"/>
      <c r="K809" s="17"/>
      <c r="L809">
        <f t="shared" si="66"/>
        <v>0</v>
      </c>
      <c r="N809">
        <f t="shared" si="67"/>
        <v>0</v>
      </c>
      <c r="O809">
        <f t="shared" si="68"/>
        <v>0</v>
      </c>
    </row>
    <row r="810" spans="2:15" ht="15" hidden="1">
      <c r="B810" s="47" t="s">
        <v>847</v>
      </c>
      <c r="C810" t="s">
        <v>47</v>
      </c>
      <c r="E810">
        <v>2003</v>
      </c>
      <c r="F810" s="45" t="s">
        <v>919</v>
      </c>
      <c r="G810" s="17"/>
      <c r="H810" s="17"/>
      <c r="I810" s="17"/>
      <c r="J810" s="17"/>
      <c r="K810" s="17"/>
      <c r="L810">
        <f t="shared" si="66"/>
        <v>0</v>
      </c>
      <c r="N810">
        <f t="shared" si="67"/>
        <v>0</v>
      </c>
      <c r="O810">
        <f t="shared" si="68"/>
        <v>0</v>
      </c>
    </row>
    <row r="811" spans="2:15" ht="15" hidden="1">
      <c r="B811" s="47" t="s">
        <v>848</v>
      </c>
      <c r="C811" t="s">
        <v>47</v>
      </c>
      <c r="E811">
        <v>2005</v>
      </c>
      <c r="F811" s="45" t="s">
        <v>919</v>
      </c>
      <c r="G811" s="17"/>
      <c r="H811" s="17"/>
      <c r="I811" s="17"/>
      <c r="J811" s="17"/>
      <c r="K811" s="17"/>
      <c r="L811">
        <f t="shared" si="66"/>
        <v>0</v>
      </c>
      <c r="N811">
        <f t="shared" si="67"/>
        <v>0</v>
      </c>
      <c r="O811">
        <f t="shared" si="68"/>
        <v>0</v>
      </c>
    </row>
    <row r="812" spans="2:15" ht="15" hidden="1">
      <c r="B812" s="47" t="s">
        <v>849</v>
      </c>
      <c r="C812" t="s">
        <v>47</v>
      </c>
      <c r="E812">
        <v>2004</v>
      </c>
      <c r="F812" s="45" t="s">
        <v>919</v>
      </c>
      <c r="G812" s="17"/>
      <c r="H812" s="17"/>
      <c r="I812" s="17"/>
      <c r="J812" s="17"/>
      <c r="K812" s="17"/>
      <c r="L812">
        <f t="shared" si="66"/>
        <v>0</v>
      </c>
      <c r="N812">
        <f t="shared" si="67"/>
        <v>0</v>
      </c>
      <c r="O812">
        <f t="shared" si="68"/>
        <v>0</v>
      </c>
    </row>
    <row r="813" spans="2:15" ht="15" hidden="1">
      <c r="B813" s="47" t="s">
        <v>850</v>
      </c>
      <c r="C813" t="s">
        <v>47</v>
      </c>
      <c r="E813">
        <v>2002</v>
      </c>
      <c r="F813" s="45" t="s">
        <v>919</v>
      </c>
      <c r="G813" s="17"/>
      <c r="H813" s="17"/>
      <c r="I813" s="17"/>
      <c r="J813" s="17"/>
      <c r="K813" s="17"/>
      <c r="L813">
        <f t="shared" si="66"/>
        <v>0</v>
      </c>
      <c r="N813">
        <f t="shared" si="67"/>
        <v>0</v>
      </c>
      <c r="O813">
        <f t="shared" si="68"/>
        <v>0</v>
      </c>
    </row>
    <row r="814" spans="2:15" ht="15" hidden="1">
      <c r="B814" s="47" t="s">
        <v>851</v>
      </c>
      <c r="C814" t="s">
        <v>47</v>
      </c>
      <c r="E814">
        <v>2003</v>
      </c>
      <c r="F814" s="45" t="s">
        <v>919</v>
      </c>
      <c r="G814" s="17"/>
      <c r="H814" s="17"/>
      <c r="I814" s="17"/>
      <c r="J814" s="17"/>
      <c r="K814" s="17"/>
      <c r="L814">
        <f t="shared" si="66"/>
        <v>0</v>
      </c>
      <c r="N814">
        <f t="shared" si="67"/>
        <v>0</v>
      </c>
      <c r="O814">
        <f t="shared" si="68"/>
        <v>0</v>
      </c>
    </row>
    <row r="815" spans="2:15" ht="15" hidden="1">
      <c r="B815" s="47" t="s">
        <v>852</v>
      </c>
      <c r="C815" t="s">
        <v>47</v>
      </c>
      <c r="E815">
        <v>2004</v>
      </c>
      <c r="F815" s="45" t="s">
        <v>919</v>
      </c>
      <c r="G815" s="17"/>
      <c r="H815" s="17"/>
      <c r="I815" s="17"/>
      <c r="J815" s="17"/>
      <c r="K815" s="17"/>
      <c r="L815">
        <f t="shared" si="66"/>
        <v>0</v>
      </c>
      <c r="N815">
        <f t="shared" si="67"/>
        <v>0</v>
      </c>
      <c r="O815">
        <f t="shared" si="68"/>
        <v>0</v>
      </c>
    </row>
    <row r="816" spans="2:15" ht="15" hidden="1">
      <c r="B816" s="47" t="s">
        <v>853</v>
      </c>
      <c r="C816" t="s">
        <v>47</v>
      </c>
      <c r="E816">
        <v>2003</v>
      </c>
      <c r="F816" s="45" t="s">
        <v>919</v>
      </c>
      <c r="G816" s="17"/>
      <c r="H816" s="17"/>
      <c r="I816" s="17"/>
      <c r="J816" s="17"/>
      <c r="K816" s="17"/>
      <c r="L816">
        <f t="shared" si="66"/>
        <v>0</v>
      </c>
      <c r="N816">
        <f t="shared" si="67"/>
        <v>0</v>
      </c>
      <c r="O816">
        <f t="shared" si="68"/>
        <v>0</v>
      </c>
    </row>
    <row r="817" spans="2:15" ht="15" hidden="1">
      <c r="B817" s="47" t="s">
        <v>854</v>
      </c>
      <c r="C817" t="s">
        <v>47</v>
      </c>
      <c r="E817">
        <v>2005</v>
      </c>
      <c r="F817" s="45" t="s">
        <v>919</v>
      </c>
      <c r="G817" s="17"/>
      <c r="H817" s="17"/>
      <c r="I817" s="17"/>
      <c r="J817" s="17"/>
      <c r="K817" s="17"/>
      <c r="L817">
        <f t="shared" si="66"/>
        <v>0</v>
      </c>
      <c r="N817">
        <f t="shared" si="67"/>
        <v>0</v>
      </c>
      <c r="O817">
        <f t="shared" si="68"/>
        <v>0</v>
      </c>
    </row>
    <row r="818" spans="2:15" ht="15" hidden="1">
      <c r="B818" s="47" t="s">
        <v>855</v>
      </c>
      <c r="C818" t="s">
        <v>47</v>
      </c>
      <c r="E818">
        <v>2006</v>
      </c>
      <c r="F818" s="45" t="s">
        <v>919</v>
      </c>
      <c r="G818" s="17"/>
      <c r="H818" s="17"/>
      <c r="I818" s="17"/>
      <c r="J818" s="17"/>
      <c r="K818" s="17"/>
      <c r="L818">
        <f t="shared" si="66"/>
        <v>0</v>
      </c>
      <c r="N818">
        <f t="shared" si="67"/>
        <v>0</v>
      </c>
      <c r="O818">
        <f t="shared" si="68"/>
        <v>0</v>
      </c>
    </row>
    <row r="819" spans="2:15" ht="15" hidden="1">
      <c r="B819" s="47" t="s">
        <v>856</v>
      </c>
      <c r="C819" t="s">
        <v>47</v>
      </c>
      <c r="E819">
        <v>2003</v>
      </c>
      <c r="F819" s="45" t="s">
        <v>919</v>
      </c>
      <c r="G819" s="17"/>
      <c r="H819" s="17"/>
      <c r="I819" s="17"/>
      <c r="J819" s="17"/>
      <c r="K819" s="17"/>
      <c r="L819">
        <f t="shared" si="66"/>
        <v>0</v>
      </c>
      <c r="N819">
        <f t="shared" si="67"/>
        <v>0</v>
      </c>
      <c r="O819">
        <f t="shared" si="68"/>
        <v>0</v>
      </c>
    </row>
    <row r="820" spans="2:15" ht="15" hidden="1">
      <c r="B820" s="47" t="s">
        <v>857</v>
      </c>
      <c r="C820" t="s">
        <v>47</v>
      </c>
      <c r="E820">
        <v>2003</v>
      </c>
      <c r="F820" s="45" t="s">
        <v>919</v>
      </c>
      <c r="G820" s="17"/>
      <c r="H820" s="17"/>
      <c r="I820" s="17"/>
      <c r="J820" s="17"/>
      <c r="K820" s="17"/>
      <c r="L820">
        <f t="shared" si="66"/>
        <v>0</v>
      </c>
      <c r="N820">
        <f t="shared" si="67"/>
        <v>0</v>
      </c>
      <c r="O820">
        <f t="shared" si="68"/>
        <v>0</v>
      </c>
    </row>
    <row r="821" spans="2:15" ht="15" hidden="1">
      <c r="B821" s="47" t="s">
        <v>858</v>
      </c>
      <c r="C821" t="s">
        <v>47</v>
      </c>
      <c r="E821">
        <v>2004</v>
      </c>
      <c r="F821" s="45" t="s">
        <v>919</v>
      </c>
      <c r="G821" s="17"/>
      <c r="H821" s="17"/>
      <c r="I821" s="17"/>
      <c r="J821" s="17"/>
      <c r="K821" s="17"/>
      <c r="L821">
        <f t="shared" si="66"/>
        <v>0</v>
      </c>
      <c r="N821">
        <f t="shared" si="67"/>
        <v>0</v>
      </c>
      <c r="O821">
        <f t="shared" si="68"/>
        <v>0</v>
      </c>
    </row>
    <row r="822" spans="2:15" ht="15" hidden="1">
      <c r="B822" s="47" t="s">
        <v>859</v>
      </c>
      <c r="C822" t="s">
        <v>47</v>
      </c>
      <c r="E822">
        <v>2003</v>
      </c>
      <c r="F822" s="45" t="s">
        <v>919</v>
      </c>
      <c r="G822" s="17"/>
      <c r="H822" s="17"/>
      <c r="I822" s="17"/>
      <c r="J822" s="17"/>
      <c r="K822" s="17"/>
      <c r="L822">
        <f t="shared" si="66"/>
        <v>0</v>
      </c>
      <c r="N822">
        <f t="shared" si="67"/>
        <v>0</v>
      </c>
      <c r="O822">
        <f t="shared" si="68"/>
        <v>0</v>
      </c>
    </row>
    <row r="823" spans="2:15" ht="15" hidden="1">
      <c r="B823" s="47" t="s">
        <v>860</v>
      </c>
      <c r="C823" t="s">
        <v>47</v>
      </c>
      <c r="E823">
        <v>2004</v>
      </c>
      <c r="F823" s="45" t="s">
        <v>919</v>
      </c>
      <c r="G823" s="17"/>
      <c r="H823" s="17"/>
      <c r="I823" s="17"/>
      <c r="J823" s="17"/>
      <c r="K823" s="17"/>
      <c r="L823">
        <f t="shared" si="66"/>
        <v>0</v>
      </c>
      <c r="N823">
        <f t="shared" si="67"/>
        <v>0</v>
      </c>
      <c r="O823">
        <f t="shared" si="68"/>
        <v>0</v>
      </c>
    </row>
    <row r="824" spans="2:15" ht="15" hidden="1">
      <c r="B824" s="47" t="s">
        <v>861</v>
      </c>
      <c r="C824" t="s">
        <v>47</v>
      </c>
      <c r="E824">
        <v>2005</v>
      </c>
      <c r="F824" s="45" t="s">
        <v>919</v>
      </c>
      <c r="G824" s="17"/>
      <c r="H824" s="17"/>
      <c r="I824" s="17"/>
      <c r="J824" s="17"/>
      <c r="K824" s="17"/>
      <c r="L824">
        <f t="shared" si="66"/>
        <v>0</v>
      </c>
      <c r="N824">
        <f t="shared" si="67"/>
        <v>0</v>
      </c>
      <c r="O824">
        <f t="shared" si="68"/>
        <v>0</v>
      </c>
    </row>
    <row r="825" spans="2:15" ht="15" hidden="1">
      <c r="B825" s="47" t="s">
        <v>862</v>
      </c>
      <c r="C825" t="s">
        <v>47</v>
      </c>
      <c r="E825">
        <v>2004</v>
      </c>
      <c r="F825" s="45" t="s">
        <v>919</v>
      </c>
      <c r="G825" s="17"/>
      <c r="H825" s="17"/>
      <c r="I825" s="17"/>
      <c r="J825" s="17"/>
      <c r="K825" s="17"/>
      <c r="L825">
        <f t="shared" si="66"/>
        <v>0</v>
      </c>
      <c r="N825">
        <f t="shared" si="67"/>
        <v>0</v>
      </c>
      <c r="O825">
        <f t="shared" si="68"/>
        <v>0</v>
      </c>
    </row>
    <row r="826" spans="2:15" ht="15" hidden="1">
      <c r="B826" s="47" t="s">
        <v>863</v>
      </c>
      <c r="C826" t="s">
        <v>47</v>
      </c>
      <c r="E826">
        <v>2004</v>
      </c>
      <c r="F826" s="45" t="s">
        <v>919</v>
      </c>
      <c r="G826" s="17"/>
      <c r="H826" s="17"/>
      <c r="I826" s="17"/>
      <c r="J826" s="17"/>
      <c r="K826" s="17"/>
      <c r="L826">
        <f t="shared" si="66"/>
        <v>0</v>
      </c>
      <c r="N826">
        <f t="shared" si="67"/>
        <v>0</v>
      </c>
      <c r="O826">
        <f t="shared" si="68"/>
        <v>0</v>
      </c>
    </row>
    <row r="827" spans="2:15" ht="15" hidden="1">
      <c r="B827" s="47" t="s">
        <v>864</v>
      </c>
      <c r="C827" t="s">
        <v>47</v>
      </c>
      <c r="E827">
        <v>2006</v>
      </c>
      <c r="F827" s="45" t="s">
        <v>919</v>
      </c>
      <c r="G827" s="17"/>
      <c r="H827" s="17"/>
      <c r="I827" s="17"/>
      <c r="J827" s="17"/>
      <c r="K827" s="17"/>
      <c r="L827">
        <f t="shared" si="66"/>
        <v>0</v>
      </c>
      <c r="N827">
        <f t="shared" si="67"/>
        <v>0</v>
      </c>
      <c r="O827">
        <f t="shared" si="68"/>
        <v>0</v>
      </c>
    </row>
    <row r="828" spans="2:15" ht="15" hidden="1">
      <c r="B828" s="47" t="s">
        <v>865</v>
      </c>
      <c r="C828" t="s">
        <v>47</v>
      </c>
      <c r="E828">
        <v>2001</v>
      </c>
      <c r="F828" s="45" t="s">
        <v>919</v>
      </c>
      <c r="G828" s="17"/>
      <c r="H828" s="17"/>
      <c r="I828" s="17"/>
      <c r="J828" s="17"/>
      <c r="K828" s="17"/>
      <c r="L828">
        <f t="shared" si="66"/>
        <v>0</v>
      </c>
      <c r="N828">
        <f t="shared" si="67"/>
        <v>0</v>
      </c>
      <c r="O828">
        <f t="shared" si="68"/>
        <v>0</v>
      </c>
    </row>
    <row r="829" spans="2:15" ht="15" hidden="1">
      <c r="B829" s="47" t="s">
        <v>866</v>
      </c>
      <c r="C829" t="s">
        <v>47</v>
      </c>
      <c r="E829">
        <v>2003</v>
      </c>
      <c r="F829" s="45" t="s">
        <v>919</v>
      </c>
      <c r="G829" s="17"/>
      <c r="H829" s="17"/>
      <c r="I829" s="17"/>
      <c r="J829" s="17"/>
      <c r="K829" s="17"/>
      <c r="L829">
        <f t="shared" si="66"/>
        <v>0</v>
      </c>
      <c r="N829">
        <f t="shared" si="67"/>
        <v>0</v>
      </c>
      <c r="O829">
        <f t="shared" si="68"/>
        <v>0</v>
      </c>
    </row>
    <row r="830" spans="2:15" ht="15" hidden="1">
      <c r="B830" s="47" t="s">
        <v>867</v>
      </c>
      <c r="C830" t="s">
        <v>47</v>
      </c>
      <c r="E830">
        <v>2004</v>
      </c>
      <c r="F830" s="45" t="s">
        <v>919</v>
      </c>
      <c r="G830" s="17"/>
      <c r="H830" s="17"/>
      <c r="I830" s="17"/>
      <c r="J830" s="17"/>
      <c r="K830" s="17"/>
      <c r="L830">
        <f t="shared" si="66"/>
        <v>0</v>
      </c>
      <c r="N830">
        <f t="shared" si="67"/>
        <v>0</v>
      </c>
      <c r="O830">
        <f t="shared" si="68"/>
        <v>0</v>
      </c>
    </row>
    <row r="831" spans="2:15" ht="15" hidden="1">
      <c r="B831" s="47" t="s">
        <v>868</v>
      </c>
      <c r="C831" t="s">
        <v>47</v>
      </c>
      <c r="E831">
        <v>2004</v>
      </c>
      <c r="F831" s="45" t="s">
        <v>919</v>
      </c>
      <c r="G831" s="17"/>
      <c r="H831" s="17"/>
      <c r="I831" s="17"/>
      <c r="J831" s="17"/>
      <c r="K831" s="17"/>
      <c r="L831">
        <f t="shared" si="66"/>
        <v>0</v>
      </c>
      <c r="N831">
        <f t="shared" si="67"/>
        <v>0</v>
      </c>
      <c r="O831">
        <f t="shared" si="68"/>
        <v>0</v>
      </c>
    </row>
    <row r="832" spans="2:11" ht="15">
      <c r="B832" s="47"/>
      <c r="F832" s="45"/>
      <c r="G832" s="17"/>
      <c r="H832" s="17"/>
      <c r="I832" s="17"/>
      <c r="J832" s="17"/>
      <c r="K832" s="17"/>
    </row>
    <row r="833" spans="2:11" ht="15">
      <c r="B833" s="47"/>
      <c r="F833" s="45"/>
      <c r="G833" s="17"/>
      <c r="H833" s="17"/>
      <c r="I833" s="17"/>
      <c r="J833" s="17"/>
      <c r="K833" s="17"/>
    </row>
    <row r="834" spans="2:15" ht="15">
      <c r="B834" s="47" t="s">
        <v>573</v>
      </c>
      <c r="C834" t="s">
        <v>47</v>
      </c>
      <c r="E834">
        <v>1994</v>
      </c>
      <c r="F834" s="45" t="s">
        <v>904</v>
      </c>
      <c r="G834" s="17"/>
      <c r="H834" s="17"/>
      <c r="I834" s="17"/>
      <c r="J834" s="17"/>
      <c r="K834" s="17"/>
      <c r="L834">
        <f>SUM(G834:K834,-M830)</f>
        <v>0</v>
      </c>
      <c r="N834">
        <f t="shared" si="67"/>
        <v>0</v>
      </c>
      <c r="O834">
        <f t="shared" si="68"/>
        <v>0</v>
      </c>
    </row>
    <row r="835" spans="2:15" ht="15">
      <c r="B835" s="47" t="s">
        <v>574</v>
      </c>
      <c r="C835" t="s">
        <v>47</v>
      </c>
      <c r="E835">
        <v>1993</v>
      </c>
      <c r="F835" s="45" t="s">
        <v>904</v>
      </c>
      <c r="G835" s="17"/>
      <c r="H835" s="17"/>
      <c r="I835" s="17"/>
      <c r="J835" s="17"/>
      <c r="K835" s="17"/>
      <c r="L835">
        <f>SUM(G835:K835,-M831)</f>
        <v>0</v>
      </c>
      <c r="N835">
        <f t="shared" si="67"/>
        <v>0</v>
      </c>
      <c r="O835">
        <f t="shared" si="68"/>
        <v>0</v>
      </c>
    </row>
    <row r="836" spans="2:15" ht="15">
      <c r="B836" s="47" t="s">
        <v>80</v>
      </c>
      <c r="C836" t="s">
        <v>43</v>
      </c>
      <c r="E836">
        <v>1993</v>
      </c>
      <c r="F836" s="45" t="s">
        <v>904</v>
      </c>
      <c r="G836" s="17"/>
      <c r="H836" s="17"/>
      <c r="I836" s="17"/>
      <c r="J836" s="17"/>
      <c r="K836" s="17"/>
      <c r="L836">
        <f>SUM(G836:K836,-M834)</f>
        <v>0</v>
      </c>
      <c r="N836">
        <f t="shared" si="67"/>
        <v>0</v>
      </c>
      <c r="O836">
        <f t="shared" si="68"/>
        <v>0</v>
      </c>
    </row>
    <row r="837" spans="2:15" ht="15">
      <c r="B837" s="47" t="s">
        <v>869</v>
      </c>
      <c r="C837" t="s">
        <v>31</v>
      </c>
      <c r="D837" t="s">
        <v>662</v>
      </c>
      <c r="E837">
        <v>1999</v>
      </c>
      <c r="F837" s="45" t="s">
        <v>920</v>
      </c>
      <c r="G837" s="17">
        <f>(VLOOKUP(B837,'[1]1G'!$C$1:$H$250,6,FALSE))</f>
        <v>20</v>
      </c>
      <c r="H837" s="17"/>
      <c r="I837" s="17"/>
      <c r="J837" s="17"/>
      <c r="K837" s="17"/>
      <c r="L837">
        <f aca="true" t="shared" si="69" ref="L837:L853">SUM(G837:K837,-M834)</f>
        <v>20</v>
      </c>
      <c r="N837">
        <f t="shared" si="67"/>
        <v>20</v>
      </c>
      <c r="O837">
        <f t="shared" si="68"/>
        <v>1</v>
      </c>
    </row>
    <row r="838" spans="2:15" ht="15">
      <c r="B838" s="47" t="s">
        <v>870</v>
      </c>
      <c r="C838" t="s">
        <v>31</v>
      </c>
      <c r="D838" t="s">
        <v>662</v>
      </c>
      <c r="E838">
        <v>1999</v>
      </c>
      <c r="F838" s="45" t="s">
        <v>920</v>
      </c>
      <c r="G838" s="17">
        <f>(VLOOKUP(B838,'[1]1G'!$C$1:$H$250,6,FALSE))</f>
        <v>18</v>
      </c>
      <c r="H838" s="17"/>
      <c r="I838" s="17"/>
      <c r="J838" s="17"/>
      <c r="K838" s="17"/>
      <c r="L838">
        <f t="shared" si="69"/>
        <v>18</v>
      </c>
      <c r="N838">
        <f t="shared" si="67"/>
        <v>18</v>
      </c>
      <c r="O838">
        <f t="shared" si="68"/>
        <v>1</v>
      </c>
    </row>
    <row r="839" spans="2:15" ht="15" hidden="1">
      <c r="B839" s="47" t="s">
        <v>871</v>
      </c>
      <c r="C839" t="s">
        <v>47</v>
      </c>
      <c r="E839">
        <v>1999</v>
      </c>
      <c r="F839" s="45" t="s">
        <v>920</v>
      </c>
      <c r="G839" s="17"/>
      <c r="H839" s="17"/>
      <c r="I839" s="17"/>
      <c r="J839" s="17"/>
      <c r="K839" s="17"/>
      <c r="L839">
        <f t="shared" si="69"/>
        <v>0</v>
      </c>
      <c r="N839">
        <f t="shared" si="67"/>
        <v>0</v>
      </c>
      <c r="O839">
        <f t="shared" si="68"/>
        <v>0</v>
      </c>
    </row>
    <row r="840" spans="2:15" ht="15" hidden="1">
      <c r="B840" s="47" t="s">
        <v>872</v>
      </c>
      <c r="C840" t="s">
        <v>47</v>
      </c>
      <c r="E840">
        <v>2000</v>
      </c>
      <c r="F840" s="45" t="s">
        <v>920</v>
      </c>
      <c r="G840" s="17"/>
      <c r="H840" s="17"/>
      <c r="I840" s="17"/>
      <c r="J840" s="17"/>
      <c r="K840" s="17"/>
      <c r="L840">
        <f t="shared" si="69"/>
        <v>0</v>
      </c>
      <c r="N840">
        <f t="shared" si="67"/>
        <v>0</v>
      </c>
      <c r="O840">
        <f t="shared" si="68"/>
        <v>0</v>
      </c>
    </row>
    <row r="841" spans="2:15" ht="15" hidden="1">
      <c r="B841" s="47" t="s">
        <v>873</v>
      </c>
      <c r="C841" t="s">
        <v>34</v>
      </c>
      <c r="E841">
        <v>2000</v>
      </c>
      <c r="F841" s="45" t="s">
        <v>920</v>
      </c>
      <c r="G841" s="17"/>
      <c r="H841" s="17"/>
      <c r="I841" s="17"/>
      <c r="J841" s="17"/>
      <c r="K841" s="17"/>
      <c r="L841">
        <f t="shared" si="69"/>
        <v>0</v>
      </c>
      <c r="N841">
        <f t="shared" si="67"/>
        <v>0</v>
      </c>
      <c r="O841">
        <f t="shared" si="68"/>
        <v>0</v>
      </c>
    </row>
    <row r="842" spans="2:15" ht="15" hidden="1">
      <c r="B842" s="47" t="s">
        <v>874</v>
      </c>
      <c r="C842" t="s">
        <v>47</v>
      </c>
      <c r="E842">
        <v>1999</v>
      </c>
      <c r="F842" s="45" t="s">
        <v>920</v>
      </c>
      <c r="G842" s="17"/>
      <c r="H842" s="17"/>
      <c r="I842" s="17"/>
      <c r="J842" s="17"/>
      <c r="K842" s="17"/>
      <c r="L842">
        <f t="shared" si="69"/>
        <v>0</v>
      </c>
      <c r="N842">
        <f t="shared" si="67"/>
        <v>0</v>
      </c>
      <c r="O842">
        <f t="shared" si="68"/>
        <v>0</v>
      </c>
    </row>
    <row r="843" spans="2:15" ht="15" hidden="1">
      <c r="B843" s="47" t="s">
        <v>875</v>
      </c>
      <c r="C843" t="s">
        <v>671</v>
      </c>
      <c r="E843">
        <v>1999</v>
      </c>
      <c r="F843" s="45" t="s">
        <v>920</v>
      </c>
      <c r="G843" s="17"/>
      <c r="H843" s="17"/>
      <c r="I843" s="17"/>
      <c r="J843" s="17"/>
      <c r="K843" s="17"/>
      <c r="L843">
        <f t="shared" si="69"/>
        <v>0</v>
      </c>
      <c r="N843">
        <f t="shared" si="67"/>
        <v>0</v>
      </c>
      <c r="O843">
        <f t="shared" si="68"/>
        <v>0</v>
      </c>
    </row>
    <row r="844" spans="2:15" ht="15" hidden="1">
      <c r="B844" s="47" t="s">
        <v>876</v>
      </c>
      <c r="C844" t="s">
        <v>47</v>
      </c>
      <c r="E844">
        <v>2000</v>
      </c>
      <c r="F844" s="45" t="s">
        <v>920</v>
      </c>
      <c r="G844" s="17"/>
      <c r="H844" s="17"/>
      <c r="I844" s="17"/>
      <c r="J844" s="17"/>
      <c r="K844" s="17"/>
      <c r="L844">
        <f t="shared" si="69"/>
        <v>0</v>
      </c>
      <c r="N844">
        <f t="shared" si="67"/>
        <v>0</v>
      </c>
      <c r="O844">
        <f t="shared" si="68"/>
        <v>0</v>
      </c>
    </row>
    <row r="845" spans="2:15" ht="15" hidden="1">
      <c r="B845" s="47" t="s">
        <v>877</v>
      </c>
      <c r="C845" t="s">
        <v>47</v>
      </c>
      <c r="E845">
        <v>2000</v>
      </c>
      <c r="F845" s="45" t="s">
        <v>920</v>
      </c>
      <c r="G845" s="17"/>
      <c r="H845" s="17"/>
      <c r="I845" s="17"/>
      <c r="J845" s="17"/>
      <c r="K845" s="17"/>
      <c r="L845">
        <f t="shared" si="69"/>
        <v>0</v>
      </c>
      <c r="N845">
        <f t="shared" si="67"/>
        <v>0</v>
      </c>
      <c r="O845">
        <f t="shared" si="68"/>
        <v>0</v>
      </c>
    </row>
    <row r="846" spans="2:15" ht="15" hidden="1">
      <c r="B846" s="47" t="s">
        <v>878</v>
      </c>
      <c r="C846" t="s">
        <v>47</v>
      </c>
      <c r="E846">
        <v>2000</v>
      </c>
      <c r="F846" s="45" t="s">
        <v>920</v>
      </c>
      <c r="G846" s="17"/>
      <c r="H846" s="17"/>
      <c r="I846" s="17"/>
      <c r="J846" s="17"/>
      <c r="K846" s="17"/>
      <c r="L846">
        <f t="shared" si="69"/>
        <v>0</v>
      </c>
      <c r="N846">
        <f t="shared" si="67"/>
        <v>0</v>
      </c>
      <c r="O846">
        <f t="shared" si="68"/>
        <v>0</v>
      </c>
    </row>
    <row r="847" spans="2:15" ht="15" hidden="1">
      <c r="B847" s="47" t="s">
        <v>879</v>
      </c>
      <c r="C847" t="s">
        <v>47</v>
      </c>
      <c r="E847">
        <v>2000</v>
      </c>
      <c r="F847" s="45" t="s">
        <v>920</v>
      </c>
      <c r="G847" s="17"/>
      <c r="H847" s="17"/>
      <c r="I847" s="17"/>
      <c r="J847" s="17"/>
      <c r="K847" s="17"/>
      <c r="L847">
        <f t="shared" si="69"/>
        <v>0</v>
      </c>
      <c r="N847">
        <f t="shared" si="67"/>
        <v>0</v>
      </c>
      <c r="O847">
        <f t="shared" si="68"/>
        <v>0</v>
      </c>
    </row>
    <row r="848" spans="2:15" ht="15" hidden="1">
      <c r="B848" s="47" t="s">
        <v>880</v>
      </c>
      <c r="C848" t="s">
        <v>47</v>
      </c>
      <c r="E848">
        <v>1999</v>
      </c>
      <c r="F848" s="45" t="s">
        <v>920</v>
      </c>
      <c r="G848" s="17"/>
      <c r="H848" s="17"/>
      <c r="I848" s="17"/>
      <c r="J848" s="17"/>
      <c r="K848" s="17"/>
      <c r="L848">
        <f t="shared" si="69"/>
        <v>0</v>
      </c>
      <c r="N848">
        <f t="shared" si="67"/>
        <v>0</v>
      </c>
      <c r="O848">
        <f t="shared" si="68"/>
        <v>0</v>
      </c>
    </row>
    <row r="849" spans="2:15" ht="15" hidden="1">
      <c r="B849" s="47" t="s">
        <v>881</v>
      </c>
      <c r="C849" t="s">
        <v>47</v>
      </c>
      <c r="E849">
        <v>1999</v>
      </c>
      <c r="F849" s="45" t="s">
        <v>920</v>
      </c>
      <c r="G849" s="17"/>
      <c r="H849" s="17"/>
      <c r="I849" s="17"/>
      <c r="J849" s="17"/>
      <c r="K849" s="17"/>
      <c r="L849">
        <f t="shared" si="69"/>
        <v>0</v>
      </c>
      <c r="N849">
        <f t="shared" si="67"/>
        <v>0</v>
      </c>
      <c r="O849">
        <f t="shared" si="68"/>
        <v>0</v>
      </c>
    </row>
    <row r="850" spans="2:15" ht="15" hidden="1">
      <c r="B850" s="47" t="s">
        <v>882</v>
      </c>
      <c r="C850" t="s">
        <v>47</v>
      </c>
      <c r="E850">
        <v>2000</v>
      </c>
      <c r="F850" s="45" t="s">
        <v>920</v>
      </c>
      <c r="G850" s="17"/>
      <c r="H850" s="17"/>
      <c r="I850" s="17"/>
      <c r="J850" s="17"/>
      <c r="K850" s="17"/>
      <c r="L850">
        <f t="shared" si="69"/>
        <v>0</v>
      </c>
      <c r="N850">
        <f t="shared" si="67"/>
        <v>0</v>
      </c>
      <c r="O850">
        <f t="shared" si="68"/>
        <v>0</v>
      </c>
    </row>
    <row r="851" spans="2:15" ht="15" hidden="1">
      <c r="B851" s="47" t="s">
        <v>883</v>
      </c>
      <c r="C851" t="s">
        <v>47</v>
      </c>
      <c r="E851">
        <v>2000</v>
      </c>
      <c r="F851" s="45" t="s">
        <v>920</v>
      </c>
      <c r="G851" s="17"/>
      <c r="H851" s="17"/>
      <c r="I851" s="17"/>
      <c r="J851" s="17"/>
      <c r="K851" s="17"/>
      <c r="L851">
        <f t="shared" si="69"/>
        <v>0</v>
      </c>
      <c r="N851">
        <f t="shared" si="67"/>
        <v>0</v>
      </c>
      <c r="O851">
        <f t="shared" si="68"/>
        <v>0</v>
      </c>
    </row>
    <row r="852" spans="2:15" ht="15" hidden="1">
      <c r="B852" s="47" t="s">
        <v>884</v>
      </c>
      <c r="C852" t="s">
        <v>47</v>
      </c>
      <c r="E852">
        <v>1999</v>
      </c>
      <c r="F852" s="45" t="s">
        <v>920</v>
      </c>
      <c r="G852" s="17"/>
      <c r="H852" s="17"/>
      <c r="I852" s="17"/>
      <c r="J852" s="17"/>
      <c r="K852" s="17"/>
      <c r="L852">
        <f t="shared" si="69"/>
        <v>0</v>
      </c>
      <c r="N852">
        <f t="shared" si="67"/>
        <v>0</v>
      </c>
      <c r="O852">
        <f t="shared" si="68"/>
        <v>0</v>
      </c>
    </row>
    <row r="853" spans="2:15" ht="15" hidden="1">
      <c r="B853" s="47" t="s">
        <v>885</v>
      </c>
      <c r="C853" t="s">
        <v>47</v>
      </c>
      <c r="E853">
        <v>1999</v>
      </c>
      <c r="F853" s="45" t="s">
        <v>920</v>
      </c>
      <c r="G853" s="17"/>
      <c r="H853" s="17"/>
      <c r="I853" s="17"/>
      <c r="J853" s="17"/>
      <c r="K853" s="17"/>
      <c r="L853">
        <f t="shared" si="69"/>
        <v>0</v>
      </c>
      <c r="N853">
        <f t="shared" si="67"/>
        <v>0</v>
      </c>
      <c r="O853">
        <f t="shared" si="68"/>
        <v>0</v>
      </c>
    </row>
    <row r="854" spans="2:11" ht="15">
      <c r="B854" s="47"/>
      <c r="F854" s="45"/>
      <c r="G854" s="17"/>
      <c r="H854" s="17"/>
      <c r="I854" s="17"/>
      <c r="J854" s="17"/>
      <c r="K854" s="17"/>
    </row>
    <row r="855" spans="2:11" ht="15">
      <c r="B855" s="47"/>
      <c r="F855" s="45"/>
      <c r="G855" s="17"/>
      <c r="H855" s="17"/>
      <c r="I855" s="17"/>
      <c r="J855" s="17"/>
      <c r="K855" s="17"/>
    </row>
    <row r="856" spans="2:15" ht="15">
      <c r="B856" s="43" t="s">
        <v>886</v>
      </c>
      <c r="C856" t="s">
        <v>921</v>
      </c>
      <c r="D856">
        <v>0</v>
      </c>
      <c r="E856">
        <v>2000</v>
      </c>
      <c r="F856" s="45" t="s">
        <v>922</v>
      </c>
      <c r="G856" s="17">
        <f>(VLOOKUP(B856,'[1]1G'!$C$1:$H$250,6,FALSE))</f>
        <v>20</v>
      </c>
      <c r="H856" s="17"/>
      <c r="I856" s="17"/>
      <c r="J856" s="17"/>
      <c r="K856" s="17"/>
      <c r="L856">
        <f>SUM(G856:K856,-M851)</f>
        <v>20</v>
      </c>
      <c r="N856">
        <f t="shared" si="67"/>
        <v>20</v>
      </c>
      <c r="O856">
        <f t="shared" si="68"/>
        <v>1</v>
      </c>
    </row>
    <row r="857" spans="2:15" ht="15">
      <c r="B857" s="43" t="s">
        <v>887</v>
      </c>
      <c r="C857" t="s">
        <v>908</v>
      </c>
      <c r="D857">
        <v>0</v>
      </c>
      <c r="E857">
        <v>2000</v>
      </c>
      <c r="F857" s="45" t="s">
        <v>922</v>
      </c>
      <c r="G857" s="17">
        <f>(VLOOKUP(B857,'[1]1G'!$C$1:$H$250,6,FALSE))</f>
        <v>18</v>
      </c>
      <c r="H857" s="17"/>
      <c r="I857" s="17"/>
      <c r="J857" s="17"/>
      <c r="K857" s="17"/>
      <c r="L857">
        <f>SUM(G857:K857,-M852)</f>
        <v>18</v>
      </c>
      <c r="N857">
        <f t="shared" si="67"/>
        <v>18</v>
      </c>
      <c r="O857">
        <f t="shared" si="68"/>
        <v>1</v>
      </c>
    </row>
    <row r="858" spans="2:15" ht="15">
      <c r="B858" s="43" t="s">
        <v>888</v>
      </c>
      <c r="C858" t="s">
        <v>923</v>
      </c>
      <c r="D858">
        <v>0</v>
      </c>
      <c r="E858">
        <v>2000</v>
      </c>
      <c r="F858" s="45" t="s">
        <v>922</v>
      </c>
      <c r="G858" s="17">
        <f>(VLOOKUP(B858,'[1]1G'!$C$1:$H$250,6,FALSE))</f>
        <v>16</v>
      </c>
      <c r="H858" s="17"/>
      <c r="I858" s="17"/>
      <c r="J858" s="17"/>
      <c r="K858" s="17"/>
      <c r="L858">
        <f>SUM(G858:K858,-M853)</f>
        <v>16</v>
      </c>
      <c r="N858">
        <f t="shared" si="67"/>
        <v>16</v>
      </c>
      <c r="O858">
        <f t="shared" si="68"/>
        <v>1</v>
      </c>
    </row>
    <row r="859" spans="2:15" ht="15">
      <c r="B859" s="47" t="s">
        <v>889</v>
      </c>
      <c r="C859" t="s">
        <v>40</v>
      </c>
      <c r="D859" t="s">
        <v>668</v>
      </c>
      <c r="E859">
        <v>2000</v>
      </c>
      <c r="F859" s="45" t="s">
        <v>922</v>
      </c>
      <c r="G859" s="17">
        <f>(VLOOKUP(B859,'[1]1G'!$C$1:$H$250,6,FALSE))</f>
        <v>14</v>
      </c>
      <c r="H859" s="17"/>
      <c r="I859" s="17"/>
      <c r="J859" s="17"/>
      <c r="K859" s="17"/>
      <c r="L859">
        <f aca="true" t="shared" si="70" ref="L859:L873">SUM(G859:K859,-M856)</f>
        <v>14</v>
      </c>
      <c r="N859">
        <f t="shared" si="67"/>
        <v>14</v>
      </c>
      <c r="O859">
        <f t="shared" si="68"/>
        <v>1</v>
      </c>
    </row>
    <row r="860" spans="2:15" ht="15">
      <c r="B860" s="43" t="s">
        <v>890</v>
      </c>
      <c r="C860" t="s">
        <v>915</v>
      </c>
      <c r="D860">
        <v>0</v>
      </c>
      <c r="E860">
        <v>2000</v>
      </c>
      <c r="F860" s="45" t="s">
        <v>922</v>
      </c>
      <c r="G860" s="17">
        <f>(VLOOKUP(B860,'[1]1G'!$C$1:$H$250,6,FALSE))</f>
        <v>13</v>
      </c>
      <c r="H860" s="17"/>
      <c r="I860" s="17"/>
      <c r="J860" s="17"/>
      <c r="K860" s="17"/>
      <c r="L860">
        <f t="shared" si="70"/>
        <v>13</v>
      </c>
      <c r="N860">
        <f t="shared" si="67"/>
        <v>13</v>
      </c>
      <c r="O860">
        <f t="shared" si="68"/>
        <v>1</v>
      </c>
    </row>
    <row r="861" spans="2:15" ht="15" hidden="1">
      <c r="B861" s="47" t="s">
        <v>891</v>
      </c>
      <c r="C861" t="s">
        <v>34</v>
      </c>
      <c r="E861">
        <v>2000</v>
      </c>
      <c r="F861" s="45" t="s">
        <v>922</v>
      </c>
      <c r="G861" s="17"/>
      <c r="H861" s="17"/>
      <c r="I861" s="17"/>
      <c r="J861" s="17"/>
      <c r="K861" s="17"/>
      <c r="L861">
        <f t="shared" si="70"/>
        <v>0</v>
      </c>
      <c r="N861">
        <f t="shared" si="67"/>
        <v>0</v>
      </c>
      <c r="O861">
        <f t="shared" si="68"/>
        <v>0</v>
      </c>
    </row>
    <row r="862" spans="2:15" ht="15" hidden="1">
      <c r="B862" s="47" t="s">
        <v>892</v>
      </c>
      <c r="C862" t="s">
        <v>47</v>
      </c>
      <c r="E862">
        <v>2000</v>
      </c>
      <c r="F862" s="45" t="s">
        <v>922</v>
      </c>
      <c r="G862" s="17"/>
      <c r="H862" s="17"/>
      <c r="I862" s="17"/>
      <c r="J862" s="17"/>
      <c r="K862" s="17"/>
      <c r="L862">
        <f t="shared" si="70"/>
        <v>0</v>
      </c>
      <c r="N862">
        <f t="shared" si="67"/>
        <v>0</v>
      </c>
      <c r="O862">
        <f t="shared" si="68"/>
        <v>0</v>
      </c>
    </row>
    <row r="863" spans="2:15" ht="15" hidden="1">
      <c r="B863" s="47" t="s">
        <v>893</v>
      </c>
      <c r="C863" t="s">
        <v>47</v>
      </c>
      <c r="E863">
        <v>1999</v>
      </c>
      <c r="F863" s="45" t="s">
        <v>922</v>
      </c>
      <c r="G863" s="17"/>
      <c r="H863" s="17"/>
      <c r="I863" s="17"/>
      <c r="J863" s="17"/>
      <c r="K863" s="17"/>
      <c r="L863">
        <f t="shared" si="70"/>
        <v>0</v>
      </c>
      <c r="N863">
        <f t="shared" si="67"/>
        <v>0</v>
      </c>
      <c r="O863">
        <f t="shared" si="68"/>
        <v>0</v>
      </c>
    </row>
    <row r="864" spans="2:15" ht="15" hidden="1">
      <c r="B864" s="47" t="s">
        <v>894</v>
      </c>
      <c r="C864" t="s">
        <v>47</v>
      </c>
      <c r="E864">
        <v>2000</v>
      </c>
      <c r="F864" s="45" t="s">
        <v>922</v>
      </c>
      <c r="G864" s="17"/>
      <c r="H864" s="17"/>
      <c r="I864" s="17"/>
      <c r="J864" s="17"/>
      <c r="K864" s="17"/>
      <c r="L864">
        <f t="shared" si="70"/>
        <v>0</v>
      </c>
      <c r="N864">
        <f t="shared" si="67"/>
        <v>0</v>
      </c>
      <c r="O864">
        <f t="shared" si="68"/>
        <v>0</v>
      </c>
    </row>
    <row r="865" spans="2:15" ht="15" hidden="1">
      <c r="B865" s="47" t="s">
        <v>895</v>
      </c>
      <c r="C865" t="s">
        <v>47</v>
      </c>
      <c r="E865">
        <v>1999</v>
      </c>
      <c r="F865" s="45" t="s">
        <v>922</v>
      </c>
      <c r="G865" s="17"/>
      <c r="H865" s="17"/>
      <c r="I865" s="17"/>
      <c r="J865" s="17"/>
      <c r="K865" s="17"/>
      <c r="L865">
        <f t="shared" si="70"/>
        <v>0</v>
      </c>
      <c r="N865">
        <f t="shared" si="67"/>
        <v>0</v>
      </c>
      <c r="O865">
        <f t="shared" si="68"/>
        <v>0</v>
      </c>
    </row>
    <row r="866" spans="2:15" ht="15" hidden="1">
      <c r="B866" s="47" t="s">
        <v>896</v>
      </c>
      <c r="C866" t="s">
        <v>47</v>
      </c>
      <c r="E866">
        <v>1999</v>
      </c>
      <c r="F866" s="45" t="s">
        <v>922</v>
      </c>
      <c r="G866" s="17"/>
      <c r="H866" s="17"/>
      <c r="I866" s="17"/>
      <c r="J866" s="17"/>
      <c r="K866" s="17"/>
      <c r="L866">
        <f t="shared" si="70"/>
        <v>0</v>
      </c>
      <c r="N866">
        <f t="shared" si="67"/>
        <v>0</v>
      </c>
      <c r="O866">
        <f t="shared" si="68"/>
        <v>0</v>
      </c>
    </row>
    <row r="867" spans="2:15" ht="15" hidden="1">
      <c r="B867" s="47" t="s">
        <v>897</v>
      </c>
      <c r="C867" t="s">
        <v>47</v>
      </c>
      <c r="E867">
        <v>2000</v>
      </c>
      <c r="F867" s="45" t="s">
        <v>922</v>
      </c>
      <c r="G867" s="17"/>
      <c r="H867" s="17"/>
      <c r="I867" s="17"/>
      <c r="J867" s="17"/>
      <c r="K867" s="17"/>
      <c r="L867">
        <f t="shared" si="70"/>
        <v>0</v>
      </c>
      <c r="N867">
        <f t="shared" si="67"/>
        <v>0</v>
      </c>
      <c r="O867">
        <f t="shared" si="68"/>
        <v>0</v>
      </c>
    </row>
    <row r="868" spans="2:15" ht="15" hidden="1">
      <c r="B868" s="47" t="s">
        <v>898</v>
      </c>
      <c r="C868" t="s">
        <v>686</v>
      </c>
      <c r="E868">
        <v>1999</v>
      </c>
      <c r="F868" s="45" t="s">
        <v>922</v>
      </c>
      <c r="G868" s="17"/>
      <c r="H868" s="17"/>
      <c r="I868" s="17"/>
      <c r="J868" s="17"/>
      <c r="K868" s="17"/>
      <c r="L868">
        <f t="shared" si="70"/>
        <v>0</v>
      </c>
      <c r="N868">
        <f t="shared" si="67"/>
        <v>0</v>
      </c>
      <c r="O868">
        <f t="shared" si="68"/>
        <v>0</v>
      </c>
    </row>
    <row r="869" spans="2:15" ht="15" hidden="1">
      <c r="B869" s="47" t="s">
        <v>899</v>
      </c>
      <c r="C869" t="s">
        <v>33</v>
      </c>
      <c r="E869">
        <v>2000</v>
      </c>
      <c r="F869" s="45" t="s">
        <v>922</v>
      </c>
      <c r="G869" s="17"/>
      <c r="H869" s="17"/>
      <c r="I869" s="17"/>
      <c r="J869" s="17"/>
      <c r="K869" s="17"/>
      <c r="L869">
        <f t="shared" si="70"/>
        <v>0</v>
      </c>
      <c r="N869">
        <f t="shared" si="67"/>
        <v>0</v>
      </c>
      <c r="O869">
        <f t="shared" si="68"/>
        <v>0</v>
      </c>
    </row>
    <row r="870" spans="2:15" ht="15" hidden="1">
      <c r="B870" s="47" t="s">
        <v>900</v>
      </c>
      <c r="C870" t="s">
        <v>47</v>
      </c>
      <c r="E870">
        <v>2000</v>
      </c>
      <c r="F870" s="45" t="s">
        <v>922</v>
      </c>
      <c r="G870" s="17"/>
      <c r="H870" s="17"/>
      <c r="I870" s="17"/>
      <c r="J870" s="17"/>
      <c r="K870" s="17"/>
      <c r="L870">
        <f t="shared" si="70"/>
        <v>0</v>
      </c>
      <c r="N870">
        <f>SUM(G870:K870)</f>
        <v>0</v>
      </c>
      <c r="O870">
        <f t="shared" si="68"/>
        <v>0</v>
      </c>
    </row>
    <row r="871" spans="2:15" ht="15" hidden="1">
      <c r="B871" s="47" t="s">
        <v>901</v>
      </c>
      <c r="C871" t="s">
        <v>47</v>
      </c>
      <c r="E871">
        <v>2000</v>
      </c>
      <c r="F871" s="45" t="s">
        <v>922</v>
      </c>
      <c r="G871" s="17"/>
      <c r="H871" s="17"/>
      <c r="I871" s="17"/>
      <c r="J871" s="17"/>
      <c r="K871" s="17"/>
      <c r="L871">
        <f t="shared" si="70"/>
        <v>0</v>
      </c>
      <c r="N871">
        <f>SUM(G871:K871)</f>
        <v>0</v>
      </c>
      <c r="O871">
        <f t="shared" si="68"/>
        <v>0</v>
      </c>
    </row>
    <row r="872" spans="2:15" ht="15" hidden="1">
      <c r="B872" s="47" t="s">
        <v>902</v>
      </c>
      <c r="C872" t="s">
        <v>47</v>
      </c>
      <c r="E872">
        <v>2000</v>
      </c>
      <c r="F872" s="45" t="s">
        <v>922</v>
      </c>
      <c r="G872" s="17"/>
      <c r="H872" s="17"/>
      <c r="I872" s="17"/>
      <c r="J872" s="17"/>
      <c r="K872" s="17"/>
      <c r="L872">
        <f t="shared" si="70"/>
        <v>0</v>
      </c>
      <c r="N872">
        <f>SUM(G872:K872)</f>
        <v>0</v>
      </c>
      <c r="O872">
        <f t="shared" si="68"/>
        <v>0</v>
      </c>
    </row>
    <row r="873" spans="2:15" ht="15" hidden="1">
      <c r="B873" s="47" t="s">
        <v>903</v>
      </c>
      <c r="C873" t="s">
        <v>47</v>
      </c>
      <c r="E873">
        <v>2000</v>
      </c>
      <c r="F873" s="45" t="s">
        <v>922</v>
      </c>
      <c r="G873" s="17"/>
      <c r="H873" s="17"/>
      <c r="I873" s="17"/>
      <c r="J873" s="17"/>
      <c r="K873" s="17"/>
      <c r="L873">
        <f t="shared" si="70"/>
        <v>0</v>
      </c>
      <c r="N873">
        <f>SUM(G873:K873)</f>
        <v>0</v>
      </c>
      <c r="O873">
        <f>COUNTIF(G873:K873,"&gt;=1")</f>
        <v>0</v>
      </c>
    </row>
    <row r="874" ht="15">
      <c r="F874" s="45"/>
    </row>
  </sheetData>
  <sheetProtection/>
  <mergeCells count="2">
    <mergeCell ref="A1:O1"/>
    <mergeCell ref="A3:O3"/>
  </mergeCells>
  <conditionalFormatting sqref="O29 O1:O4">
    <cfRule type="cellIs" priority="1" dxfId="3" operator="lessThan">
      <formula>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3.421875" style="0" customWidth="1"/>
    <col min="2" max="2" width="27.140625" style="0" bestFit="1" customWidth="1"/>
    <col min="3" max="3" width="24.140625" style="0" bestFit="1" customWidth="1"/>
    <col min="4" max="4" width="4.00390625" style="0" customWidth="1"/>
    <col min="5" max="5" width="5.7109375" style="0" bestFit="1" customWidth="1"/>
    <col min="6" max="6" width="11.00390625" style="0" customWidth="1"/>
  </cols>
  <sheetData>
    <row r="1" spans="1:15" ht="20.25">
      <c r="A1" s="48" t="s">
        <v>924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>
      <c r="A2" s="1"/>
      <c r="B2" s="2" t="s">
        <v>1</v>
      </c>
      <c r="C2" s="2" t="s">
        <v>2</v>
      </c>
      <c r="D2" s="2"/>
      <c r="E2" s="2" t="s">
        <v>4</v>
      </c>
      <c r="F2" s="2" t="s">
        <v>5</v>
      </c>
      <c r="G2" s="3" t="s">
        <v>707</v>
      </c>
      <c r="H2" s="3" t="s">
        <v>708</v>
      </c>
      <c r="I2" s="3" t="s">
        <v>709</v>
      </c>
      <c r="J2" s="3" t="s">
        <v>710</v>
      </c>
      <c r="K2" s="3" t="s">
        <v>711</v>
      </c>
      <c r="L2" s="4" t="s">
        <v>16</v>
      </c>
      <c r="M2" s="5" t="s">
        <v>17</v>
      </c>
      <c r="N2" s="4" t="s">
        <v>18</v>
      </c>
      <c r="O2" s="6" t="s">
        <v>19</v>
      </c>
    </row>
    <row r="4" spans="2:15" ht="15">
      <c r="B4" s="43" t="s">
        <v>925</v>
      </c>
      <c r="C4" s="16" t="str">
        <f>VLOOKUP(B4,'[1]elenco'!$A$2:$P$900,5,FALSE)</f>
        <v>ATL. PANARIA</v>
      </c>
      <c r="D4" s="16"/>
      <c r="F4" s="45" t="s">
        <v>967</v>
      </c>
      <c r="G4" s="17">
        <f>(VLOOKUP(B4,'[1]1G'!$C$1:$H$250,6,FALSE))</f>
        <v>20</v>
      </c>
      <c r="H4" s="17"/>
      <c r="I4" s="17"/>
      <c r="J4" s="17"/>
      <c r="K4" s="17"/>
      <c r="L4">
        <f>SUM(G4:K4,-M4)</f>
        <v>20</v>
      </c>
      <c r="N4">
        <f>SUM(G4:K4)</f>
        <v>20</v>
      </c>
      <c r="O4">
        <f aca="true" t="shared" si="0" ref="O4:O36">COUNTIF(G4:K4,"&gt;=1")</f>
        <v>1</v>
      </c>
    </row>
    <row r="5" spans="2:15" ht="15">
      <c r="B5" s="43" t="s">
        <v>926</v>
      </c>
      <c r="C5" s="16" t="str">
        <f>VLOOKUP(B5,'[1]elenco'!$A$2:$P$900,5,FALSE)</f>
        <v>ATL. PANARIA</v>
      </c>
      <c r="D5" s="16"/>
      <c r="F5" s="45" t="s">
        <v>967</v>
      </c>
      <c r="G5" s="17">
        <f>(VLOOKUP(B5,'[1]1G'!$C$1:$H$250,6,FALSE))</f>
        <v>18</v>
      </c>
      <c r="H5" s="17"/>
      <c r="I5" s="17"/>
      <c r="J5" s="17"/>
      <c r="K5" s="17"/>
      <c r="L5">
        <f>SUM(G5:K5,-M5)</f>
        <v>18</v>
      </c>
      <c r="N5">
        <f>SUM(G5:K5)</f>
        <v>18</v>
      </c>
      <c r="O5">
        <f t="shared" si="0"/>
        <v>1</v>
      </c>
    </row>
    <row r="6" spans="2:15" ht="15">
      <c r="B6" s="43" t="s">
        <v>927</v>
      </c>
      <c r="C6" s="16" t="str">
        <f>VLOOKUP(B6,'[1]elenco'!$A$2:$P$900,5,FALSE)</f>
        <v>EDERA FORLI'</v>
      </c>
      <c r="D6" s="16"/>
      <c r="F6" s="45" t="s">
        <v>967</v>
      </c>
      <c r="G6" s="17">
        <f>(VLOOKUP(B6,'[1]1G'!$C$1:$H$250,6,FALSE))</f>
        <v>16</v>
      </c>
      <c r="H6" s="17"/>
      <c r="I6" s="17"/>
      <c r="J6" s="17"/>
      <c r="K6" s="17"/>
      <c r="L6">
        <f>SUM(G6:K6,-M6)</f>
        <v>16</v>
      </c>
      <c r="N6">
        <f>SUM(G6:K6)</f>
        <v>16</v>
      </c>
      <c r="O6">
        <f t="shared" si="0"/>
        <v>1</v>
      </c>
    </row>
    <row r="7" spans="2:15" ht="15">
      <c r="B7" s="43" t="s">
        <v>928</v>
      </c>
      <c r="C7" s="16" t="str">
        <f>VLOOKUP(B7,'[1]elenco'!$A$2:$P$900,5,FALSE)</f>
        <v>GABBI (BO)</v>
      </c>
      <c r="D7" s="16"/>
      <c r="F7" s="45" t="s">
        <v>967</v>
      </c>
      <c r="G7" s="17">
        <f>(VLOOKUP(B7,'[1]1G'!$C$1:$H$250,6,FALSE))</f>
        <v>14</v>
      </c>
      <c r="H7" s="17"/>
      <c r="I7" s="17"/>
      <c r="J7" s="17"/>
      <c r="K7" s="17"/>
      <c r="L7">
        <f>SUM(G7:K7,-M7)</f>
        <v>14</v>
      </c>
      <c r="N7">
        <f>SUM(G7:K7)</f>
        <v>14</v>
      </c>
      <c r="O7">
        <f t="shared" si="0"/>
        <v>1</v>
      </c>
    </row>
    <row r="8" spans="2:15" ht="15">
      <c r="B8" s="43" t="s">
        <v>929</v>
      </c>
      <c r="C8" s="16" t="str">
        <f>VLOOKUP(B8,'[1]elenco'!$A$2:$P$900,5,FALSE)</f>
        <v>CAVA (FO)</v>
      </c>
      <c r="D8" s="16"/>
      <c r="F8" s="45" t="s">
        <v>967</v>
      </c>
      <c r="G8" s="17">
        <f>(VLOOKUP(B8,'[1]1G'!$C$1:$H$250,6,FALSE))</f>
        <v>13</v>
      </c>
      <c r="H8" s="17"/>
      <c r="I8" s="17"/>
      <c r="J8" s="17"/>
      <c r="K8" s="17"/>
      <c r="L8">
        <f aca="true" t="shared" si="1" ref="L8:L27">SUM(G8:K8,-M3)</f>
        <v>13</v>
      </c>
      <c r="N8">
        <f aca="true" t="shared" si="2" ref="N8:N36">SUM(G8:K8)</f>
        <v>13</v>
      </c>
      <c r="O8">
        <f t="shared" si="0"/>
        <v>1</v>
      </c>
    </row>
    <row r="9" spans="2:15" ht="15">
      <c r="B9" s="43" t="s">
        <v>930</v>
      </c>
      <c r="C9" s="16" t="str">
        <f>VLOOKUP(B9,'[1]elenco'!$A$2:$P$900,5,FALSE)</f>
        <v>CAVA (FO)</v>
      </c>
      <c r="D9" s="16"/>
      <c r="F9" s="45" t="s">
        <v>967</v>
      </c>
      <c r="G9" s="17">
        <f>(VLOOKUP(B9,'[1]1G'!$C$1:$H$250,6,FALSE))</f>
        <v>12</v>
      </c>
      <c r="H9" s="17"/>
      <c r="I9" s="17"/>
      <c r="J9" s="17"/>
      <c r="K9" s="17"/>
      <c r="L9">
        <f t="shared" si="1"/>
        <v>12</v>
      </c>
      <c r="N9">
        <f t="shared" si="2"/>
        <v>12</v>
      </c>
      <c r="O9">
        <f t="shared" si="0"/>
        <v>1</v>
      </c>
    </row>
    <row r="10" spans="2:15" ht="15">
      <c r="B10" s="43" t="s">
        <v>931</v>
      </c>
      <c r="C10" s="16" t="str">
        <f>VLOOKUP(B10,'[1]elenco'!$A$2:$P$900,5,FALSE)</f>
        <v>LUGHESINA</v>
      </c>
      <c r="D10" s="16"/>
      <c r="F10" s="45" t="s">
        <v>967</v>
      </c>
      <c r="G10" s="17">
        <f>(VLOOKUP(B10,'[1]1G'!$C$1:$H$250,6,FALSE))</f>
        <v>11</v>
      </c>
      <c r="H10" s="17"/>
      <c r="I10" s="17"/>
      <c r="J10" s="17"/>
      <c r="K10" s="17"/>
      <c r="L10">
        <f t="shared" si="1"/>
        <v>11</v>
      </c>
      <c r="N10">
        <f t="shared" si="2"/>
        <v>11</v>
      </c>
      <c r="O10">
        <f t="shared" si="0"/>
        <v>1</v>
      </c>
    </row>
    <row r="11" spans="2:15" ht="15">
      <c r="B11" s="43" t="s">
        <v>932</v>
      </c>
      <c r="C11" s="16" t="str">
        <f>VLOOKUP(B11,'[1]elenco'!$A$2:$P$900,5,FALSE)</f>
        <v>EDERA FORLI'</v>
      </c>
      <c r="D11" s="16"/>
      <c r="F11" s="45" t="s">
        <v>967</v>
      </c>
      <c r="G11" s="17">
        <f>(VLOOKUP(B11,'[1]1G'!$C$1:$H$250,6,FALSE))</f>
        <v>10</v>
      </c>
      <c r="H11" s="17"/>
      <c r="I11" s="17"/>
      <c r="J11" s="17"/>
      <c r="K11" s="17"/>
      <c r="L11">
        <f t="shared" si="1"/>
        <v>10</v>
      </c>
      <c r="N11">
        <f t="shared" si="2"/>
        <v>10</v>
      </c>
      <c r="O11">
        <f t="shared" si="0"/>
        <v>1</v>
      </c>
    </row>
    <row r="12" spans="2:15" ht="15">
      <c r="B12" s="43" t="s">
        <v>933</v>
      </c>
      <c r="C12" s="16" t="str">
        <f>VLOOKUP(B12,'[1]elenco'!$A$2:$P$900,5,FALSE)</f>
        <v>AVIS CASTEL S. PIETRO</v>
      </c>
      <c r="D12" s="16"/>
      <c r="F12" s="45" t="s">
        <v>967</v>
      </c>
      <c r="G12" s="17">
        <f>(VLOOKUP(B12,'[1]1G'!$C$1:$H$250,6,FALSE))</f>
        <v>9</v>
      </c>
      <c r="H12" s="17"/>
      <c r="I12" s="17"/>
      <c r="J12" s="17"/>
      <c r="K12" s="17"/>
      <c r="L12">
        <f t="shared" si="1"/>
        <v>9</v>
      </c>
      <c r="N12">
        <f t="shared" si="2"/>
        <v>9</v>
      </c>
      <c r="O12">
        <f t="shared" si="0"/>
        <v>1</v>
      </c>
    </row>
    <row r="13" spans="2:15" ht="15">
      <c r="B13" s="43" t="s">
        <v>934</v>
      </c>
      <c r="C13" s="16" t="str">
        <f>VLOOKUP(B13,'[1]elenco'!$A$2:$P$900,5,FALSE)</f>
        <v>ATL. RAVENNA</v>
      </c>
      <c r="D13" s="16"/>
      <c r="F13" s="45" t="s">
        <v>967</v>
      </c>
      <c r="G13" s="17">
        <f>(VLOOKUP(B13,'[1]1G'!$C$1:$H$250,6,FALSE))</f>
        <v>8</v>
      </c>
      <c r="H13" s="17"/>
      <c r="I13" s="17"/>
      <c r="J13" s="17"/>
      <c r="K13" s="17"/>
      <c r="L13">
        <f t="shared" si="1"/>
        <v>8</v>
      </c>
      <c r="N13">
        <f t="shared" si="2"/>
        <v>8</v>
      </c>
      <c r="O13">
        <f t="shared" si="0"/>
        <v>1</v>
      </c>
    </row>
    <row r="14" spans="2:15" ht="15">
      <c r="B14" s="43" t="s">
        <v>935</v>
      </c>
      <c r="C14" s="16" t="str">
        <f>VLOOKUP(B14,'[1]elenco'!$A$2:$P$900,5,FALSE)</f>
        <v>AVIS IMOLA</v>
      </c>
      <c r="D14" s="16"/>
      <c r="F14" s="45" t="s">
        <v>967</v>
      </c>
      <c r="G14" s="17">
        <f>(VLOOKUP(B14,'[1]1G'!$C$1:$H$250,6,FALSE))</f>
        <v>7</v>
      </c>
      <c r="H14" s="17"/>
      <c r="I14" s="17"/>
      <c r="J14" s="17"/>
      <c r="K14" s="17"/>
      <c r="L14">
        <f t="shared" si="1"/>
        <v>7</v>
      </c>
      <c r="N14">
        <f t="shared" si="2"/>
        <v>7</v>
      </c>
      <c r="O14">
        <f t="shared" si="0"/>
        <v>1</v>
      </c>
    </row>
    <row r="15" spans="2:15" ht="15">
      <c r="B15" s="43" t="s">
        <v>936</v>
      </c>
      <c r="C15" s="16" t="str">
        <f>VLOOKUP(B15,'[1]elenco'!$A$2:$P$900,5,FALSE)</f>
        <v>ATL. LIPPO CALDERARA</v>
      </c>
      <c r="D15" s="16"/>
      <c r="F15" s="45" t="s">
        <v>967</v>
      </c>
      <c r="G15" s="17">
        <f>(VLOOKUP(B15,'[1]1G'!$C$1:$H$250,6,FALSE))</f>
        <v>6</v>
      </c>
      <c r="H15" s="17"/>
      <c r="I15" s="17"/>
      <c r="J15" s="17"/>
      <c r="K15" s="17"/>
      <c r="L15">
        <f t="shared" si="1"/>
        <v>6</v>
      </c>
      <c r="N15">
        <f t="shared" si="2"/>
        <v>6</v>
      </c>
      <c r="O15">
        <f t="shared" si="0"/>
        <v>1</v>
      </c>
    </row>
    <row r="16" spans="2:15" ht="15">
      <c r="B16" s="43" t="s">
        <v>937</v>
      </c>
      <c r="C16" s="16" t="str">
        <f>VLOOKUP(B16,'[1]elenco'!$A$2:$P$900,5,FALSE)</f>
        <v>ATL. RAVENNA</v>
      </c>
      <c r="D16" s="16"/>
      <c r="F16" s="45" t="s">
        <v>967</v>
      </c>
      <c r="G16" s="17">
        <f>(VLOOKUP(B16,'[1]1G'!$C$1:$H$250,6,FALSE))</f>
        <v>5</v>
      </c>
      <c r="H16" s="17"/>
      <c r="I16" s="17"/>
      <c r="J16" s="17"/>
      <c r="K16" s="17"/>
      <c r="L16">
        <f t="shared" si="1"/>
        <v>5</v>
      </c>
      <c r="N16">
        <f t="shared" si="2"/>
        <v>5</v>
      </c>
      <c r="O16">
        <f t="shared" si="0"/>
        <v>1</v>
      </c>
    </row>
    <row r="17" spans="2:15" ht="15">
      <c r="B17" s="43" t="s">
        <v>938</v>
      </c>
      <c r="C17" s="16" t="str">
        <f>VLOOKUP(B17,'[1]elenco'!$A$2:$P$900,5,FALSE)</f>
        <v>LUGHESINA</v>
      </c>
      <c r="D17" s="16"/>
      <c r="F17" s="45" t="s">
        <v>968</v>
      </c>
      <c r="G17" s="17">
        <f>(VLOOKUP(B17,'[1]1G'!$C$1:$H$250,6,FALSE))</f>
        <v>4</v>
      </c>
      <c r="H17" s="17"/>
      <c r="I17" s="17"/>
      <c r="J17" s="17"/>
      <c r="K17" s="17"/>
      <c r="L17">
        <f t="shared" si="1"/>
        <v>4</v>
      </c>
      <c r="N17">
        <f t="shared" si="2"/>
        <v>4</v>
      </c>
      <c r="O17">
        <f t="shared" si="0"/>
        <v>1</v>
      </c>
    </row>
    <row r="18" spans="2:15" ht="15">
      <c r="B18" s="43" t="s">
        <v>939</v>
      </c>
      <c r="C18" s="16" t="str">
        <f>VLOOKUP(B18,'[1]elenco'!$A$2:$P$900,5,FALSE)</f>
        <v>ATL. RAVENNA</v>
      </c>
      <c r="D18" s="16"/>
      <c r="F18" s="45" t="s">
        <v>967</v>
      </c>
      <c r="G18" s="17">
        <f>(VLOOKUP(B18,'[1]1G'!$C$1:$H$250,6,FALSE))</f>
        <v>3</v>
      </c>
      <c r="H18" s="17"/>
      <c r="I18" s="17"/>
      <c r="J18" s="17"/>
      <c r="K18" s="17"/>
      <c r="L18">
        <f t="shared" si="1"/>
        <v>3</v>
      </c>
      <c r="N18">
        <f t="shared" si="2"/>
        <v>3</v>
      </c>
      <c r="O18">
        <f t="shared" si="0"/>
        <v>1</v>
      </c>
    </row>
    <row r="19" spans="2:15" ht="15">
      <c r="B19" s="43" t="s">
        <v>940</v>
      </c>
      <c r="C19" s="16" t="str">
        <f>VLOOKUP(B19,'[1]elenco'!$A$2:$P$900,5,FALSE)</f>
        <v>CERAMICHE IMOLA</v>
      </c>
      <c r="D19" s="16"/>
      <c r="F19" s="45" t="s">
        <v>967</v>
      </c>
      <c r="G19" s="17">
        <f>(VLOOKUP(B19,'[1]1G'!$C$1:$H$250,6,FALSE))</f>
        <v>2</v>
      </c>
      <c r="H19" s="17"/>
      <c r="I19" s="17"/>
      <c r="J19" s="17"/>
      <c r="K19" s="17"/>
      <c r="L19">
        <f t="shared" si="1"/>
        <v>2</v>
      </c>
      <c r="N19">
        <f t="shared" si="2"/>
        <v>2</v>
      </c>
      <c r="O19">
        <f t="shared" si="0"/>
        <v>1</v>
      </c>
    </row>
    <row r="20" spans="2:15" ht="15">
      <c r="B20" s="43" t="s">
        <v>941</v>
      </c>
      <c r="C20" s="16" t="str">
        <f>VLOOKUP(B20,'[1]elenco'!$A$2:$P$900,5,FALSE)</f>
        <v>S.PATRIZIO</v>
      </c>
      <c r="D20" s="16"/>
      <c r="F20" s="45" t="s">
        <v>967</v>
      </c>
      <c r="G20" s="17">
        <f>(VLOOKUP(B20,'[1]1G'!$C$1:$H$250,6,FALSE))</f>
        <v>1</v>
      </c>
      <c r="H20" s="17"/>
      <c r="I20" s="17"/>
      <c r="J20" s="17"/>
      <c r="K20" s="17"/>
      <c r="L20">
        <f t="shared" si="1"/>
        <v>1</v>
      </c>
      <c r="N20">
        <f t="shared" si="2"/>
        <v>1</v>
      </c>
      <c r="O20">
        <f t="shared" si="0"/>
        <v>1</v>
      </c>
    </row>
    <row r="21" spans="2:15" ht="15">
      <c r="B21" s="43" t="s">
        <v>942</v>
      </c>
      <c r="C21" s="16" t="str">
        <f>VLOOKUP(B21,'[1]elenco'!$A$2:$P$900,5,FALSE)</f>
        <v>CAVA (FO)</v>
      </c>
      <c r="D21" s="16"/>
      <c r="F21" s="45" t="s">
        <v>967</v>
      </c>
      <c r="G21" s="17">
        <f>(VLOOKUP(B21,'[1]1G'!$C$1:$H$250,6,FALSE))</f>
        <v>1</v>
      </c>
      <c r="H21" s="17"/>
      <c r="I21" s="17"/>
      <c r="J21" s="17"/>
      <c r="K21" s="17"/>
      <c r="L21">
        <f t="shared" si="1"/>
        <v>1</v>
      </c>
      <c r="N21">
        <f t="shared" si="2"/>
        <v>1</v>
      </c>
      <c r="O21">
        <f t="shared" si="0"/>
        <v>1</v>
      </c>
    </row>
    <row r="22" spans="2:15" ht="15">
      <c r="B22" s="43" t="s">
        <v>943</v>
      </c>
      <c r="C22" s="16" t="str">
        <f>VLOOKUP(B22,'[1]elenco'!$A$2:$P$900,5,FALSE)</f>
        <v>LAMONE</v>
      </c>
      <c r="D22" s="16"/>
      <c r="F22" s="45" t="s">
        <v>967</v>
      </c>
      <c r="G22" s="17">
        <f>(VLOOKUP(B22,'[1]1G'!$C$1:$H$250,6,FALSE))</f>
        <v>1</v>
      </c>
      <c r="H22" s="17"/>
      <c r="I22" s="17"/>
      <c r="J22" s="17"/>
      <c r="K22" s="17"/>
      <c r="L22">
        <f t="shared" si="1"/>
        <v>1</v>
      </c>
      <c r="N22">
        <f t="shared" si="2"/>
        <v>1</v>
      </c>
      <c r="O22">
        <f t="shared" si="0"/>
        <v>1</v>
      </c>
    </row>
    <row r="23" spans="2:15" ht="15">
      <c r="B23" s="43" t="s">
        <v>944</v>
      </c>
      <c r="C23" s="16" t="str">
        <f>VLOOKUP(B23,'[1]elenco'!$A$2:$P$900,5,FALSE)</f>
        <v>ATL. RAVENNA</v>
      </c>
      <c r="D23" s="16"/>
      <c r="F23" s="45" t="s">
        <v>968</v>
      </c>
      <c r="G23" s="17">
        <f>(VLOOKUP(B23,'[1]1G'!$C$1:$H$250,6,FALSE))</f>
        <v>1</v>
      </c>
      <c r="H23" s="17"/>
      <c r="I23" s="17"/>
      <c r="J23" s="17"/>
      <c r="K23" s="17"/>
      <c r="L23">
        <f t="shared" si="1"/>
        <v>1</v>
      </c>
      <c r="N23">
        <f t="shared" si="2"/>
        <v>1</v>
      </c>
      <c r="O23">
        <f t="shared" si="0"/>
        <v>1</v>
      </c>
    </row>
    <row r="24" spans="2:15" ht="15">
      <c r="B24" s="43" t="s">
        <v>945</v>
      </c>
      <c r="C24" s="16" t="str">
        <f>VLOOKUP(B24,'[1]elenco'!$A$2:$P$900,5,FALSE)</f>
        <v>CAVEJA</v>
      </c>
      <c r="D24" s="16"/>
      <c r="F24" s="45" t="s">
        <v>967</v>
      </c>
      <c r="G24" s="17">
        <f>(VLOOKUP(B24,'[1]1G'!$C$1:$H$250,6,FALSE))</f>
        <v>1</v>
      </c>
      <c r="H24" s="17"/>
      <c r="I24" s="17"/>
      <c r="J24" s="17"/>
      <c r="K24" s="17"/>
      <c r="L24">
        <f t="shared" si="1"/>
        <v>1</v>
      </c>
      <c r="N24">
        <f t="shared" si="2"/>
        <v>1</v>
      </c>
      <c r="O24">
        <f t="shared" si="0"/>
        <v>1</v>
      </c>
    </row>
    <row r="25" spans="2:15" ht="15">
      <c r="B25" s="43" t="s">
        <v>946</v>
      </c>
      <c r="C25" s="16" t="str">
        <f>VLOOKUP(B25,'[1]elenco'!$A$2:$P$900,5,FALSE)</f>
        <v>MADONNINA</v>
      </c>
      <c r="D25" s="16"/>
      <c r="F25" s="45" t="s">
        <v>967</v>
      </c>
      <c r="G25" s="17">
        <f>(VLOOKUP(B25,'[1]1G'!$C$1:$H$250,6,FALSE))</f>
        <v>1</v>
      </c>
      <c r="H25" s="17"/>
      <c r="I25" s="17"/>
      <c r="J25" s="17"/>
      <c r="K25" s="17"/>
      <c r="L25">
        <f t="shared" si="1"/>
        <v>1</v>
      </c>
      <c r="N25">
        <f t="shared" si="2"/>
        <v>1</v>
      </c>
      <c r="O25">
        <f t="shared" si="0"/>
        <v>1</v>
      </c>
    </row>
    <row r="26" spans="2:15" ht="15">
      <c r="B26" s="43" t="s">
        <v>947</v>
      </c>
      <c r="C26" s="16" t="str">
        <f>VLOOKUP(B26,'[1]elenco'!$A$2:$P$900,5,FALSE)</f>
        <v>PONTELUNGO</v>
      </c>
      <c r="D26" s="16"/>
      <c r="F26" s="45" t="s">
        <v>967</v>
      </c>
      <c r="G26" s="17">
        <f>(VLOOKUP(B26,'[1]1G'!$C$1:$H$250,6,FALSE))</f>
        <v>1</v>
      </c>
      <c r="H26" s="17"/>
      <c r="I26" s="17"/>
      <c r="J26" s="17"/>
      <c r="K26" s="17"/>
      <c r="L26">
        <f t="shared" si="1"/>
        <v>1</v>
      </c>
      <c r="N26">
        <f t="shared" si="2"/>
        <v>1</v>
      </c>
      <c r="O26">
        <f t="shared" si="0"/>
        <v>1</v>
      </c>
    </row>
    <row r="27" spans="2:15" ht="15">
      <c r="B27" s="43" t="s">
        <v>948</v>
      </c>
      <c r="C27" s="16" t="str">
        <f>VLOOKUP(B27,'[1]elenco'!$A$2:$P$900,5,FALSE)</f>
        <v>ATL. RIMINI NORD</v>
      </c>
      <c r="D27" s="16"/>
      <c r="F27" s="45" t="s">
        <v>967</v>
      </c>
      <c r="G27" s="17">
        <f>(VLOOKUP(B27,'[1]1G'!$C$1:$H$250,6,FALSE))</f>
        <v>0</v>
      </c>
      <c r="H27" s="17"/>
      <c r="I27" s="17"/>
      <c r="J27" s="17"/>
      <c r="K27" s="17"/>
      <c r="L27">
        <f t="shared" si="1"/>
        <v>0</v>
      </c>
      <c r="N27">
        <f t="shared" si="2"/>
        <v>0</v>
      </c>
      <c r="O27">
        <f t="shared" si="0"/>
        <v>0</v>
      </c>
    </row>
    <row r="28" spans="2:11" ht="15">
      <c r="B28" s="43"/>
      <c r="C28" s="16"/>
      <c r="D28" s="16"/>
      <c r="F28" s="45"/>
      <c r="G28" s="17"/>
      <c r="H28" s="17"/>
      <c r="I28" s="17"/>
      <c r="J28" s="17"/>
      <c r="K28" s="17"/>
    </row>
    <row r="29" spans="2:11" ht="15">
      <c r="B29" s="43"/>
      <c r="C29" s="16"/>
      <c r="D29" s="16"/>
      <c r="F29" s="45"/>
      <c r="G29" s="17"/>
      <c r="H29" s="17"/>
      <c r="I29" s="17"/>
      <c r="J29" s="17"/>
      <c r="K29" s="17"/>
    </row>
    <row r="30" spans="2:15" ht="15">
      <c r="B30" s="43" t="s">
        <v>949</v>
      </c>
      <c r="C30" s="16" t="str">
        <f>VLOOKUP(B30,'[1]elenco'!$A$2:$P$900,5,FALSE)</f>
        <v>ROMAGNA RUNNING</v>
      </c>
      <c r="D30" s="16"/>
      <c r="F30" s="45" t="s">
        <v>969</v>
      </c>
      <c r="G30" s="17">
        <f>(VLOOKUP(B30,'[1]1G'!$C$1:$H$250,6,FALSE))</f>
        <v>20</v>
      </c>
      <c r="H30" s="17"/>
      <c r="I30" s="17"/>
      <c r="J30" s="17"/>
      <c r="K30" s="17"/>
      <c r="L30">
        <f>SUM(G30:K30,-M23)</f>
        <v>20</v>
      </c>
      <c r="N30">
        <f t="shared" si="2"/>
        <v>20</v>
      </c>
      <c r="O30">
        <f t="shared" si="0"/>
        <v>1</v>
      </c>
    </row>
    <row r="31" spans="2:15" ht="15">
      <c r="B31" s="43" t="s">
        <v>950</v>
      </c>
      <c r="C31" s="16" t="str">
        <f>VLOOKUP(B31,'[1]elenco'!$A$2:$P$900,5,FALSE)</f>
        <v>EASY RUNNER</v>
      </c>
      <c r="D31" s="16"/>
      <c r="F31" s="45" t="s">
        <v>969</v>
      </c>
      <c r="G31" s="17">
        <f>(VLOOKUP(B31,'[1]1G'!$C$1:$H$250,6,FALSE))</f>
        <v>18</v>
      </c>
      <c r="H31" s="17"/>
      <c r="I31" s="17"/>
      <c r="J31" s="17"/>
      <c r="K31" s="17"/>
      <c r="L31">
        <f>SUM(G31:K31,-M24)</f>
        <v>18</v>
      </c>
      <c r="N31">
        <f t="shared" si="2"/>
        <v>18</v>
      </c>
      <c r="O31">
        <f t="shared" si="0"/>
        <v>1</v>
      </c>
    </row>
    <row r="32" spans="2:15" ht="15">
      <c r="B32" s="43" t="s">
        <v>951</v>
      </c>
      <c r="C32" s="16" t="str">
        <f>VLOOKUP(B32,'[1]elenco'!$A$2:$P$900,5,FALSE)</f>
        <v>S.PATRIZIO</v>
      </c>
      <c r="D32" s="16"/>
      <c r="F32" s="45" t="s">
        <v>969</v>
      </c>
      <c r="G32" s="17">
        <f>(VLOOKUP(B32,'[1]1G'!$C$1:$H$250,6,FALSE))</f>
        <v>16</v>
      </c>
      <c r="H32" s="17"/>
      <c r="I32" s="17"/>
      <c r="J32" s="17"/>
      <c r="K32" s="17"/>
      <c r="L32">
        <f>SUM(G32:K32,-M25)</f>
        <v>16</v>
      </c>
      <c r="N32">
        <f t="shared" si="2"/>
        <v>16</v>
      </c>
      <c r="O32">
        <f t="shared" si="0"/>
        <v>1</v>
      </c>
    </row>
    <row r="33" spans="2:15" ht="15">
      <c r="B33" s="43" t="s">
        <v>952</v>
      </c>
      <c r="C33" s="16" t="str">
        <f>VLOOKUP(B33,'[1]elenco'!$A$2:$P$900,5,FALSE)</f>
        <v>VOLTANA</v>
      </c>
      <c r="D33" s="16"/>
      <c r="F33" s="45" t="s">
        <v>969</v>
      </c>
      <c r="G33" s="17">
        <f>(VLOOKUP(B33,'[1]1G'!$C$1:$H$250,6,FALSE))</f>
        <v>14</v>
      </c>
      <c r="H33" s="17"/>
      <c r="I33" s="17"/>
      <c r="J33" s="17"/>
      <c r="K33" s="17"/>
      <c r="L33">
        <f>SUM(G33:K33,-M26)</f>
        <v>14</v>
      </c>
      <c r="N33">
        <f t="shared" si="2"/>
        <v>14</v>
      </c>
      <c r="O33">
        <f t="shared" si="0"/>
        <v>1</v>
      </c>
    </row>
    <row r="34" spans="2:15" ht="15">
      <c r="B34" s="43" t="s">
        <v>953</v>
      </c>
      <c r="C34" s="16" t="str">
        <f>VLOOKUP(B34,'[1]elenco'!$A$2:$P$900,5,FALSE)</f>
        <v>NUOTO LUGO TRIATHLON</v>
      </c>
      <c r="D34" s="16"/>
      <c r="F34" s="45" t="s">
        <v>969</v>
      </c>
      <c r="G34" s="17">
        <f>(VLOOKUP(B34,'[1]1G'!$C$1:$H$250,6,FALSE))</f>
        <v>13</v>
      </c>
      <c r="H34" s="17"/>
      <c r="I34" s="17"/>
      <c r="J34" s="17"/>
      <c r="K34" s="17"/>
      <c r="L34">
        <f>SUM(G34:K34,-M27)</f>
        <v>13</v>
      </c>
      <c r="N34">
        <f t="shared" si="2"/>
        <v>13</v>
      </c>
      <c r="O34">
        <f t="shared" si="0"/>
        <v>1</v>
      </c>
    </row>
    <row r="35" spans="2:15" ht="15">
      <c r="B35" s="43" t="s">
        <v>954</v>
      </c>
      <c r="C35" s="16" t="str">
        <f>VLOOKUP(B35,'[1]elenco'!$A$2:$P$900,5,FALSE)</f>
        <v>CAVEJA</v>
      </c>
      <c r="D35" s="16"/>
      <c r="F35" s="45" t="s">
        <v>969</v>
      </c>
      <c r="G35" s="17">
        <f>(VLOOKUP(B35,'[1]1G'!$C$1:$H$250,6,FALSE))</f>
        <v>12</v>
      </c>
      <c r="H35" s="17"/>
      <c r="I35" s="17"/>
      <c r="J35" s="17"/>
      <c r="K35" s="17"/>
      <c r="L35">
        <f>SUM(G35:K35,-M30)</f>
        <v>12</v>
      </c>
      <c r="N35">
        <f t="shared" si="2"/>
        <v>12</v>
      </c>
      <c r="O35">
        <f t="shared" si="0"/>
        <v>1</v>
      </c>
    </row>
    <row r="36" spans="2:15" ht="15">
      <c r="B36" s="43" t="s">
        <v>955</v>
      </c>
      <c r="C36" s="16" t="str">
        <f>VLOOKUP(B36,'[1]elenco'!$A$2:$P$900,5,FALSE)</f>
        <v>ATL.MAMELI (RA)</v>
      </c>
      <c r="D36" s="16"/>
      <c r="F36" s="45" t="s">
        <v>969</v>
      </c>
      <c r="G36" s="17">
        <f>(VLOOKUP(B36,'[1]1G'!$C$1:$H$250,6,FALSE))</f>
        <v>11</v>
      </c>
      <c r="H36" s="17"/>
      <c r="I36" s="17"/>
      <c r="J36" s="17"/>
      <c r="K36" s="17"/>
      <c r="L36">
        <f>SUM(G36:K36,-M31)</f>
        <v>11</v>
      </c>
      <c r="N36">
        <f t="shared" si="2"/>
        <v>11</v>
      </c>
      <c r="O36">
        <f t="shared" si="0"/>
        <v>1</v>
      </c>
    </row>
    <row r="39" spans="2:15" ht="15">
      <c r="B39" s="43" t="s">
        <v>956</v>
      </c>
      <c r="C39" s="16" t="str">
        <f>VLOOKUP(B39,'[1]elenco'!$A$2:$P$900,5,FALSE)</f>
        <v>ATL.MAMELI (RA)</v>
      </c>
      <c r="D39" s="16" t="str">
        <f>VLOOKUP(B39,'[1]elenco'!$A$2:$P$900,15,FALSE)</f>
        <v>M</v>
      </c>
      <c r="F39" s="45" t="s">
        <v>970</v>
      </c>
      <c r="G39" s="17">
        <f>(VLOOKUP(B39,'[1]1G'!$C$1:$H$250,6,FALSE))</f>
        <v>20</v>
      </c>
      <c r="H39" s="17"/>
      <c r="I39" s="17"/>
      <c r="J39" s="17"/>
      <c r="K39" s="17"/>
      <c r="L39">
        <f aca="true" t="shared" si="3" ref="L39:L45">SUM(G39:K39,-M34)</f>
        <v>20</v>
      </c>
      <c r="N39">
        <f aca="true" t="shared" si="4" ref="N39:N51">SUM(G39:K39)</f>
        <v>20</v>
      </c>
      <c r="O39">
        <f aca="true" t="shared" si="5" ref="O39:O51">COUNTIF(G39:K39,"&gt;=1")</f>
        <v>1</v>
      </c>
    </row>
    <row r="40" spans="2:15" ht="15">
      <c r="B40" s="43" t="s">
        <v>957</v>
      </c>
      <c r="C40" s="16" t="str">
        <f>VLOOKUP(B40,'[1]elenco'!$A$2:$P$900,5,FALSE)</f>
        <v>ATL.MAMELI (RA)</v>
      </c>
      <c r="D40" s="16" t="str">
        <f>VLOOKUP(B40,'[1]elenco'!$A$2:$P$900,15,FALSE)</f>
        <v>M</v>
      </c>
      <c r="F40" s="45" t="s">
        <v>970</v>
      </c>
      <c r="G40" s="17">
        <f>(VLOOKUP(B40,'[1]1G'!$C$1:$H$250,6,FALSE))</f>
        <v>18</v>
      </c>
      <c r="H40" s="17"/>
      <c r="I40" s="17"/>
      <c r="J40" s="17"/>
      <c r="K40" s="17"/>
      <c r="L40">
        <f t="shared" si="3"/>
        <v>18</v>
      </c>
      <c r="N40">
        <f t="shared" si="4"/>
        <v>18</v>
      </c>
      <c r="O40">
        <f t="shared" si="5"/>
        <v>1</v>
      </c>
    </row>
    <row r="41" spans="2:15" ht="15">
      <c r="B41" s="43" t="s">
        <v>958</v>
      </c>
      <c r="C41" s="16" t="str">
        <f>VLOOKUP(B41,'[1]elenco'!$A$2:$P$900,5,FALSE)</f>
        <v>AVIS IMOLA</v>
      </c>
      <c r="D41" s="16" t="str">
        <f>VLOOKUP(B41,'[1]elenco'!$A$2:$P$900,15,FALSE)</f>
        <v>M</v>
      </c>
      <c r="F41" s="45" t="s">
        <v>970</v>
      </c>
      <c r="G41" s="17">
        <f>(VLOOKUP(B41,'[1]1G'!$C$1:$H$250,6,FALSE))</f>
        <v>16</v>
      </c>
      <c r="H41" s="17"/>
      <c r="I41" s="17"/>
      <c r="J41" s="17"/>
      <c r="K41" s="17"/>
      <c r="L41">
        <f t="shared" si="3"/>
        <v>16</v>
      </c>
      <c r="N41">
        <f t="shared" si="4"/>
        <v>16</v>
      </c>
      <c r="O41">
        <f t="shared" si="5"/>
        <v>1</v>
      </c>
    </row>
    <row r="42" spans="2:15" ht="15">
      <c r="B42" s="43" t="s">
        <v>959</v>
      </c>
      <c r="C42" s="16" t="str">
        <f>VLOOKUP(B42,'[1]elenco'!$A$2:$P$900,5,FALSE)</f>
        <v>AVIS IMOLA</v>
      </c>
      <c r="D42" s="16" t="str">
        <f>VLOOKUP(B42,'[1]elenco'!$A$2:$P$900,15,FALSE)</f>
        <v>M</v>
      </c>
      <c r="F42" s="45" t="s">
        <v>970</v>
      </c>
      <c r="G42" s="17">
        <f>(VLOOKUP(B42,'[1]1G'!$C$1:$H$250,6,FALSE))</f>
        <v>14</v>
      </c>
      <c r="H42" s="17"/>
      <c r="I42" s="17"/>
      <c r="J42" s="17"/>
      <c r="K42" s="17"/>
      <c r="L42">
        <f t="shared" si="3"/>
        <v>14</v>
      </c>
      <c r="N42">
        <f t="shared" si="4"/>
        <v>14</v>
      </c>
      <c r="O42">
        <f t="shared" si="5"/>
        <v>1</v>
      </c>
    </row>
    <row r="43" spans="2:15" ht="15">
      <c r="B43" s="43" t="s">
        <v>960</v>
      </c>
      <c r="C43" s="16" t="str">
        <f>VLOOKUP(B43,'[1]elenco'!$A$2:$P$900,5,FALSE)</f>
        <v>GRANAROLO EMILIA</v>
      </c>
      <c r="D43" s="16" t="str">
        <f>VLOOKUP(B43,'[1]elenco'!$A$2:$P$900,15,FALSE)</f>
        <v>M</v>
      </c>
      <c r="F43" s="45" t="s">
        <v>970</v>
      </c>
      <c r="G43" s="17">
        <f>(VLOOKUP(B43,'[1]1G'!$C$1:$H$250,6,FALSE))</f>
        <v>13</v>
      </c>
      <c r="H43" s="17"/>
      <c r="I43" s="17"/>
      <c r="J43" s="17"/>
      <c r="K43" s="17"/>
      <c r="L43">
        <f t="shared" si="3"/>
        <v>13</v>
      </c>
      <c r="N43">
        <f t="shared" si="4"/>
        <v>13</v>
      </c>
      <c r="O43">
        <f t="shared" si="5"/>
        <v>1</v>
      </c>
    </row>
    <row r="44" spans="2:15" ht="15">
      <c r="B44" s="43" t="s">
        <v>961</v>
      </c>
      <c r="C44" s="16" t="str">
        <f>VLOOKUP(B44,'[1]elenco'!$A$2:$P$900,5,FALSE)</f>
        <v>LIBERO</v>
      </c>
      <c r="D44" s="16" t="str">
        <f>VLOOKUP(B44,'[1]elenco'!$A$2:$P$900,15,FALSE)</f>
        <v>M</v>
      </c>
      <c r="F44" s="45" t="s">
        <v>970</v>
      </c>
      <c r="G44" s="17">
        <f>(VLOOKUP(B44,'[1]1G'!$C$1:$H$250,6,FALSE))</f>
        <v>12</v>
      </c>
      <c r="H44" s="17"/>
      <c r="I44" s="17"/>
      <c r="J44" s="17"/>
      <c r="K44" s="17"/>
      <c r="L44">
        <f t="shared" si="3"/>
        <v>12</v>
      </c>
      <c r="N44">
        <f t="shared" si="4"/>
        <v>12</v>
      </c>
      <c r="O44">
        <f t="shared" si="5"/>
        <v>1</v>
      </c>
    </row>
    <row r="45" spans="2:15" ht="15">
      <c r="B45" s="43" t="s">
        <v>962</v>
      </c>
      <c r="C45" s="16" t="str">
        <f>VLOOKUP(B45,'[1]elenco'!$A$2:$P$900,5,FALSE)</f>
        <v>LUGHESINA</v>
      </c>
      <c r="D45" s="16" t="str">
        <f>VLOOKUP(B45,'[1]elenco'!$A$2:$P$900,15,FALSE)</f>
        <v>M</v>
      </c>
      <c r="F45" s="45" t="s">
        <v>970</v>
      </c>
      <c r="G45" s="17">
        <f>(VLOOKUP(B45,'[1]1G'!$C$1:$H$250,6,FALSE))</f>
        <v>11</v>
      </c>
      <c r="H45" s="17"/>
      <c r="I45" s="17"/>
      <c r="J45" s="17"/>
      <c r="K45" s="17"/>
      <c r="L45">
        <f t="shared" si="3"/>
        <v>11</v>
      </c>
      <c r="N45">
        <f t="shared" si="4"/>
        <v>11</v>
      </c>
      <c r="O45">
        <f t="shared" si="5"/>
        <v>1</v>
      </c>
    </row>
    <row r="46" spans="2:11" ht="15">
      <c r="B46" s="43"/>
      <c r="C46" s="16"/>
      <c r="D46" s="16"/>
      <c r="F46" s="45"/>
      <c r="G46" s="17"/>
      <c r="H46" s="17"/>
      <c r="I46" s="17"/>
      <c r="J46" s="17"/>
      <c r="K46" s="17"/>
    </row>
    <row r="47" spans="2:11" ht="15">
      <c r="B47" s="43"/>
      <c r="C47" s="16"/>
      <c r="D47" s="16"/>
      <c r="F47" s="45"/>
      <c r="G47" s="17"/>
      <c r="H47" s="17"/>
      <c r="I47" s="17"/>
      <c r="J47" s="17"/>
      <c r="K47" s="17"/>
    </row>
    <row r="48" spans="2:15" ht="15">
      <c r="B48" s="43" t="s">
        <v>963</v>
      </c>
      <c r="C48" s="16" t="str">
        <f>VLOOKUP(B48,'[1]elenco'!$A$2:$P$900,5,FALSE)</f>
        <v>EDERA FORLI'</v>
      </c>
      <c r="D48" s="16" t="str">
        <f>VLOOKUP(B48,'[1]elenco'!$A$2:$P$900,15,FALSE)</f>
        <v>F</v>
      </c>
      <c r="F48" s="45" t="s">
        <v>971</v>
      </c>
      <c r="G48" s="17">
        <f>(VLOOKUP(B48,'[1]1G'!$C$1:$H$250,6,FALSE))</f>
        <v>20</v>
      </c>
      <c r="H48" s="17"/>
      <c r="I48" s="17"/>
      <c r="J48" s="17"/>
      <c r="K48" s="17"/>
      <c r="L48">
        <f>SUM(G48:K48,-M41)</f>
        <v>20</v>
      </c>
      <c r="N48">
        <f t="shared" si="4"/>
        <v>20</v>
      </c>
      <c r="O48">
        <f t="shared" si="5"/>
        <v>1</v>
      </c>
    </row>
    <row r="49" spans="2:15" ht="15">
      <c r="B49" s="43" t="s">
        <v>964</v>
      </c>
      <c r="C49" s="16" t="str">
        <f>VLOOKUP(B49,'[1]elenco'!$A$2:$P$900,5,FALSE)</f>
        <v>LIBERA</v>
      </c>
      <c r="D49" s="16" t="str">
        <f>VLOOKUP(B49,'[1]elenco'!$A$2:$P$900,15,FALSE)</f>
        <v>F</v>
      </c>
      <c r="F49" s="45" t="s">
        <v>971</v>
      </c>
      <c r="G49" s="17">
        <f>(VLOOKUP(B49,'[1]1G'!$C$1:$H$250,6,FALSE))</f>
        <v>18</v>
      </c>
      <c r="H49" s="17"/>
      <c r="I49" s="17"/>
      <c r="J49" s="17"/>
      <c r="K49" s="17"/>
      <c r="L49">
        <f>SUM(G49:K49,-M42)</f>
        <v>18</v>
      </c>
      <c r="N49">
        <f t="shared" si="4"/>
        <v>18</v>
      </c>
      <c r="O49">
        <f t="shared" si="5"/>
        <v>1</v>
      </c>
    </row>
    <row r="50" spans="2:15" ht="15">
      <c r="B50" s="43" t="s">
        <v>965</v>
      </c>
      <c r="C50" s="16" t="str">
        <f>VLOOKUP(B50,'[1]elenco'!$A$2:$P$900,5,FALSE)</f>
        <v>G.S. DRAGO</v>
      </c>
      <c r="D50" s="16" t="str">
        <f>VLOOKUP(B50,'[1]elenco'!$A$2:$P$900,15,FALSE)</f>
        <v>F</v>
      </c>
      <c r="F50" s="45" t="s">
        <v>972</v>
      </c>
      <c r="G50" s="17">
        <f>(VLOOKUP(B50,'[1]1G'!$C$1:$H$250,6,FALSE))</f>
        <v>16</v>
      </c>
      <c r="H50" s="17"/>
      <c r="I50" s="17"/>
      <c r="J50" s="17"/>
      <c r="K50" s="17"/>
      <c r="L50">
        <f>SUM(G50:K50,-M43)</f>
        <v>16</v>
      </c>
      <c r="N50">
        <f t="shared" si="4"/>
        <v>16</v>
      </c>
      <c r="O50">
        <f t="shared" si="5"/>
        <v>1</v>
      </c>
    </row>
    <row r="51" spans="2:15" ht="15">
      <c r="B51" s="47" t="s">
        <v>966</v>
      </c>
      <c r="C51" s="16" t="str">
        <f>VLOOKUP(B51,'[1]elenco'!$A$2:$P$900,5,FALSE)</f>
        <v>ATL.MAMELI (RA)</v>
      </c>
      <c r="D51" s="16" t="str">
        <f>VLOOKUP(B51,'[1]elenco'!$A$2:$P$900,15,FALSE)</f>
        <v>F</v>
      </c>
      <c r="F51" s="45" t="s">
        <v>972</v>
      </c>
      <c r="G51" s="17">
        <f>(VLOOKUP(B51,'[1]1G'!$C$1:$H$250,6,FALSE))</f>
        <v>14</v>
      </c>
      <c r="H51" s="17"/>
      <c r="I51" s="17"/>
      <c r="J51" s="17"/>
      <c r="K51" s="17"/>
      <c r="L51">
        <f>SUM(G51:K51,-M44)</f>
        <v>14</v>
      </c>
      <c r="N51">
        <f t="shared" si="4"/>
        <v>14</v>
      </c>
      <c r="O51">
        <f t="shared" si="5"/>
        <v>1</v>
      </c>
    </row>
  </sheetData>
  <sheetProtection/>
  <mergeCells count="1">
    <mergeCell ref="A1:O1"/>
  </mergeCells>
  <conditionalFormatting sqref="O1:O2">
    <cfRule type="cellIs" priority="1" dxfId="3" operator="lessThan"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Massimo</cp:lastModifiedBy>
  <dcterms:created xsi:type="dcterms:W3CDTF">2012-09-19T09:18:17Z</dcterms:created>
  <dcterms:modified xsi:type="dcterms:W3CDTF">2012-11-21T15:31:23Z</dcterms:modified>
  <cp:category/>
  <cp:version/>
  <cp:contentType/>
  <cp:contentStatus/>
</cp:coreProperties>
</file>